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ОП 1  ЛТ" sheetId="2" r:id="rId1"/>
    <sheet name="ОП 2  СТ" sheetId="1" r:id="rId2"/>
    <sheet name="ОП 3 потедма т-ка" sheetId="3" r:id="rId3"/>
  </sheets>
  <definedNames>
    <definedName name="_xlnm.Print_Area" localSheetId="2">'ОП 3 потедма т-ка'!$A$1:$N$29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2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9" l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I12" i="1" l="1"/>
  <c r="B9" i="3" l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</calcChain>
</file>

<file path=xl/sharedStrings.xml><?xml version="1.0" encoding="utf-8"?>
<sst xmlns="http://schemas.openxmlformats.org/spreadsheetml/2006/main" count="648" uniqueCount="273">
  <si>
    <t>№ по ред</t>
  </si>
  <si>
    <t>Наименование /  Размер на гумата</t>
  </si>
  <si>
    <t>Комплекта включва</t>
  </si>
  <si>
    <t>Минимален брой платове/  Минимален товарен и скоростен индекс</t>
  </si>
  <si>
    <t>Кол-во, брой</t>
  </si>
  <si>
    <t>Наименование / Размер на гумата</t>
  </si>
  <si>
    <t>Предла-ган модел на гумата</t>
  </si>
  <si>
    <t>Комплекта  включва</t>
  </si>
  <si>
    <t>Производи-тел и страна на произход</t>
  </si>
  <si>
    <t>Ед. цена (лв) без ДДС</t>
  </si>
  <si>
    <t>Обща цена за изпълнение на обособена позиция №1  в лева без ДДС:</t>
  </si>
  <si>
    <t>9,00 R 22,5</t>
  </si>
  <si>
    <t>225/75 R 16C</t>
  </si>
  <si>
    <t>445/65 R 22,5 ON/OFF SPECIAL</t>
  </si>
  <si>
    <t xml:space="preserve"> 385/95 R 20 </t>
  </si>
  <si>
    <t>FAUN H240</t>
  </si>
  <si>
    <t>FORD CARGO</t>
  </si>
  <si>
    <t>ТАТРА 111 (пожарна)</t>
  </si>
  <si>
    <t>PONTIAC (пожарна)</t>
  </si>
  <si>
    <t>TATRA-WOMA</t>
  </si>
  <si>
    <t>DETROIT (пожарна)</t>
  </si>
  <si>
    <t>MERCEDES AXOR</t>
  </si>
  <si>
    <t>MAN TGX 18.440 BLS</t>
  </si>
  <si>
    <t>LIEBHERR LTM 1055</t>
  </si>
  <si>
    <t>SCANIA P250</t>
  </si>
  <si>
    <t>RENAULT MIDLUM</t>
  </si>
  <si>
    <t>RENAULT KERAX</t>
  </si>
  <si>
    <t>IVECO EUROCARGO ML 100 E</t>
  </si>
  <si>
    <t>LIEBHERR LTM 1030</t>
  </si>
  <si>
    <t>IVECO EUROCARGO ML 160 E</t>
  </si>
  <si>
    <t>IVECO EUROCARGO ML 100E19</t>
  </si>
  <si>
    <t>28,1 R 26</t>
  </si>
  <si>
    <t>440/80 R 28</t>
  </si>
  <si>
    <t>400/80 R 24</t>
  </si>
  <si>
    <t>Т-150</t>
  </si>
  <si>
    <t>К-700</t>
  </si>
  <si>
    <t>NEW HOLLAND B115B</t>
  </si>
  <si>
    <t>VALTRA N124</t>
  </si>
  <si>
    <t>LANDINI 5-090D</t>
  </si>
  <si>
    <t>MST 649 PLUS</t>
  </si>
  <si>
    <t>MANITOU MT 732 EASY</t>
  </si>
  <si>
    <t>Arma Trac 1254 Lux CRD4</t>
  </si>
  <si>
    <t>385/65 R 22,5</t>
  </si>
  <si>
    <t>245/70 R 19,5</t>
  </si>
  <si>
    <t>215/75 R17,5</t>
  </si>
  <si>
    <t>195/50 R 13C</t>
  </si>
  <si>
    <t>GOLDHOFER</t>
  </si>
  <si>
    <t>CEYLAN</t>
  </si>
  <si>
    <t>GOLDHOFER THP</t>
  </si>
  <si>
    <t>NIEWIADOW</t>
  </si>
  <si>
    <t>Предназначение</t>
  </si>
  <si>
    <t xml:space="preserve">12 R 24 </t>
  </si>
  <si>
    <t xml:space="preserve">9,00 R 20 </t>
  </si>
  <si>
    <t xml:space="preserve">12,00 R 20 </t>
  </si>
  <si>
    <t xml:space="preserve">11,00 R 20 </t>
  </si>
  <si>
    <t xml:space="preserve">8,25 R 20 </t>
  </si>
  <si>
    <t xml:space="preserve">21,3 R 24 </t>
  </si>
  <si>
    <t>Външна, вътрешна, пояс</t>
  </si>
  <si>
    <t>Обща цена за изпълнение на обособена позиция №2  в лева без ДДС:</t>
  </si>
  <si>
    <t>175/65R14</t>
  </si>
  <si>
    <t>185/60R14</t>
  </si>
  <si>
    <t>185/65R14</t>
  </si>
  <si>
    <t>185/75R16C</t>
  </si>
  <si>
    <t>185R14C</t>
  </si>
  <si>
    <t>195/55R16</t>
  </si>
  <si>
    <t>195/65R15</t>
  </si>
  <si>
    <t>195/70R15</t>
  </si>
  <si>
    <t>195/70R15C</t>
  </si>
  <si>
    <t>195/75R14C</t>
  </si>
  <si>
    <t>205/55R16</t>
  </si>
  <si>
    <t>205/60R16</t>
  </si>
  <si>
    <t>205/65R16C</t>
  </si>
  <si>
    <t>205/75R16C</t>
  </si>
  <si>
    <t>215/55R16</t>
  </si>
  <si>
    <t>215/60R16</t>
  </si>
  <si>
    <t>215/60R17</t>
  </si>
  <si>
    <t>215/65R16</t>
  </si>
  <si>
    <t>215/65R16C</t>
  </si>
  <si>
    <t>215/90-15C / 8.40-15</t>
  </si>
  <si>
    <t>225/55R18</t>
  </si>
  <si>
    <t>225/65R16C</t>
  </si>
  <si>
    <t>225/70R15C</t>
  </si>
  <si>
    <t>225/75R16</t>
  </si>
  <si>
    <t>225/75R16C</t>
  </si>
  <si>
    <t>235/60R18</t>
  </si>
  <si>
    <t>235/65R16C</t>
  </si>
  <si>
    <t>255/60R18</t>
  </si>
  <si>
    <t>265/50R19</t>
  </si>
  <si>
    <t>265/65R17</t>
  </si>
  <si>
    <t>295/80R22.5</t>
  </si>
  <si>
    <t>7R16</t>
  </si>
  <si>
    <t>255/55R19</t>
  </si>
  <si>
    <t>285/45R20</t>
  </si>
  <si>
    <t>285/40R21</t>
  </si>
  <si>
    <t>Хенга, Ремаркета</t>
  </si>
  <si>
    <t>Опел, Пежо,Шкода</t>
  </si>
  <si>
    <t>УАЗ  452 Ф</t>
  </si>
  <si>
    <t>УАЗ нов и стари</t>
  </si>
  <si>
    <t>Всесезонни</t>
  </si>
  <si>
    <t>Зимни</t>
  </si>
  <si>
    <t>ЗАДАНИЕ НА ВЪЗЛОЖИТЕЛЯ ОТ ТЕХНИЧЕСКАТА СПЕЦИФИКАЦИЯ</t>
  </si>
  <si>
    <t>ПРЕДЛОЖЕНИЯ НА УЧАСТНИКА</t>
  </si>
  <si>
    <t>Летни</t>
  </si>
  <si>
    <t>Вид</t>
  </si>
  <si>
    <t>Обща цена  в (лв) без ДДС</t>
  </si>
  <si>
    <t>Комплекта 
включва</t>
  </si>
  <si>
    <t>Наименование /
  Размер на гумата</t>
  </si>
  <si>
    <t xml:space="preserve">5,00  х 8  </t>
  </si>
  <si>
    <t xml:space="preserve">6.00 х 9 PR 12 </t>
  </si>
  <si>
    <t xml:space="preserve">8,25 х15 PR 14  </t>
  </si>
  <si>
    <t>8.25х15 PR 18</t>
  </si>
  <si>
    <t>4.00-8 PR8</t>
  </si>
  <si>
    <t>23.00-5 6PR TT FL-05 106B</t>
  </si>
  <si>
    <t>15 х 4 и 1/2</t>
  </si>
  <si>
    <t>23 х 9-10 20PR NHS T800 10BAR/145PSI</t>
  </si>
  <si>
    <t xml:space="preserve">250-15 20PR NHS T800 10,3BAR/150PSI </t>
  </si>
  <si>
    <t>6.00-9</t>
  </si>
  <si>
    <t>7.00-12</t>
  </si>
  <si>
    <t>16х6-8</t>
  </si>
  <si>
    <t>18х7-8</t>
  </si>
  <si>
    <t>6,50 x 10</t>
  </si>
  <si>
    <t>Обща цена за изпълнение на обособена позиция №3  в лева без ДДС:</t>
  </si>
  <si>
    <t>Външна задна</t>
  </si>
  <si>
    <t>Външна</t>
  </si>
  <si>
    <t>Външна предна</t>
  </si>
  <si>
    <t>Външна задна пневматична</t>
  </si>
  <si>
    <t>Външна предна пневматична</t>
  </si>
  <si>
    <t>Вътрешна</t>
  </si>
  <si>
    <t>Супер еластик</t>
  </si>
  <si>
    <t>Вътрешна задна</t>
  </si>
  <si>
    <t>Вътрешна предна</t>
  </si>
  <si>
    <t xml:space="preserve">Пояс  гумен 
за джанта </t>
  </si>
  <si>
    <t>Бандажна</t>
  </si>
  <si>
    <t>Мотокар</t>
  </si>
  <si>
    <t>Електрокар</t>
  </si>
  <si>
    <t>Ел.повдигач</t>
  </si>
  <si>
    <t>Мотоповдигач 5т.</t>
  </si>
  <si>
    <t xml:space="preserve">Мотоповдигач 5т. </t>
  </si>
  <si>
    <t>Електроповдигач Dimex E 12</t>
  </si>
  <si>
    <t xml:space="preserve">"DOT" - не по- стар от: </t>
  </si>
  <si>
    <t xml:space="preserve"> 12 месеца от доставка</t>
  </si>
  <si>
    <t xml:space="preserve"> 13 месеца от доставка</t>
  </si>
  <si>
    <t xml:space="preserve"> 12 R22.5</t>
  </si>
  <si>
    <t xml:space="preserve"> 225/75 R 17.5</t>
  </si>
  <si>
    <t xml:space="preserve"> 285/70 R 19.5</t>
  </si>
  <si>
    <t>Болгар ТК-80, МТЗ-80</t>
  </si>
  <si>
    <t>VALTRA N125</t>
  </si>
  <si>
    <t>Arma Trac 1254 Lux CRD5</t>
  </si>
  <si>
    <t xml:space="preserve">7,5 R 15 </t>
  </si>
  <si>
    <t>ВЪНШНА(PR 16; товарен индекс135/133)+ВЪТРЕШНА(вентил тип TR 75 A)+ПОЯС</t>
  </si>
  <si>
    <t>КАМАЗ 53212, ЗИЛ 130</t>
  </si>
  <si>
    <t>ГАЗ 53, ГАЗ 3307</t>
  </si>
  <si>
    <t xml:space="preserve"> Задни </t>
  </si>
  <si>
    <t>Предни</t>
  </si>
  <si>
    <t>315/80 R22.5</t>
  </si>
  <si>
    <t xml:space="preserve">Предни </t>
  </si>
  <si>
    <t xml:space="preserve"> Задни</t>
  </si>
  <si>
    <t xml:space="preserve"> 385/65 R22.5 </t>
  </si>
  <si>
    <t xml:space="preserve"> 315/70 22.5</t>
  </si>
  <si>
    <t>315/80 R 22.5</t>
  </si>
  <si>
    <t>11,00 R 22.5</t>
  </si>
  <si>
    <t>Предни и задни</t>
  </si>
  <si>
    <t>Задни</t>
  </si>
  <si>
    <t xml:space="preserve"> 440/65 R28 </t>
  </si>
  <si>
    <t xml:space="preserve"> 400/70 R20 </t>
  </si>
  <si>
    <t xml:space="preserve"> 360/70 R28 </t>
  </si>
  <si>
    <t xml:space="preserve"> 12,4 R 24</t>
  </si>
  <si>
    <t>13,6 R 38</t>
  </si>
  <si>
    <t xml:space="preserve">  16,9 R 30 </t>
  </si>
  <si>
    <t xml:space="preserve"> 7,5 R 20  </t>
  </si>
  <si>
    <t>10 R 22.5</t>
  </si>
  <si>
    <t>RENAULT MAGNUM, MAN TGA 18.390, MERCEDES AXOR, FORD CARGO 3542/1833</t>
  </si>
  <si>
    <t>RENAULT MAGNUM, MAN TGA 18.390, FORD CARGO 3542/1833</t>
  </si>
  <si>
    <t xml:space="preserve"> 365/85 R 20</t>
  </si>
  <si>
    <t xml:space="preserve"> ОФРОУД</t>
  </si>
  <si>
    <t>ПРК GUHUR</t>
  </si>
  <si>
    <t>7,50 R 16</t>
  </si>
  <si>
    <t>VEGA</t>
  </si>
  <si>
    <t xml:space="preserve"> 420/85 R 38</t>
  </si>
  <si>
    <t xml:space="preserve"> 540/65 R 38</t>
  </si>
  <si>
    <t>Болгар ТК-80, МТЗ 80</t>
  </si>
  <si>
    <t>MERCEDES-BENZ 2636, SKODA EUROPA</t>
  </si>
  <si>
    <t>ТИП</t>
  </si>
  <si>
    <t>86 Т</t>
  </si>
  <si>
    <t>104 R</t>
  </si>
  <si>
    <t>102 R</t>
  </si>
  <si>
    <t>91 H</t>
  </si>
  <si>
    <t>104/102 S</t>
  </si>
  <si>
    <t>106 Q</t>
  </si>
  <si>
    <t>92 H</t>
  </si>
  <si>
    <t>103 H</t>
  </si>
  <si>
    <t>110 R</t>
  </si>
  <si>
    <t>93 H</t>
  </si>
  <si>
    <t>95 H</t>
  </si>
  <si>
    <t>96 H</t>
  </si>
  <si>
    <t>98 H</t>
  </si>
  <si>
    <t>109 T</t>
  </si>
  <si>
    <t>98 V</t>
  </si>
  <si>
    <t>112 R</t>
  </si>
  <si>
    <t>121 R</t>
  </si>
  <si>
    <t>112 V</t>
  </si>
  <si>
    <t>110 W</t>
  </si>
  <si>
    <t>152 M - радиална</t>
  </si>
  <si>
    <t>111 Y</t>
  </si>
  <si>
    <t>112 Y</t>
  </si>
  <si>
    <t>109 Y</t>
  </si>
  <si>
    <t>107 V</t>
  </si>
  <si>
    <t>110 V</t>
  </si>
  <si>
    <t xml:space="preserve">152 M </t>
  </si>
  <si>
    <t>113/112 J</t>
  </si>
  <si>
    <t>111 V</t>
  </si>
  <si>
    <t>112 W</t>
  </si>
  <si>
    <t>109 V</t>
  </si>
  <si>
    <t>99 K</t>
  </si>
  <si>
    <t xml:space="preserve">115/112 Q </t>
  </si>
  <si>
    <t>120 S</t>
  </si>
  <si>
    <t xml:space="preserve"> Минимален товарен и скоростен индекс</t>
  </si>
  <si>
    <t>Товарен и скоростен индекс</t>
  </si>
  <si>
    <t>Peugeot 206</t>
  </si>
  <si>
    <t>Peugeot 306 SW</t>
  </si>
  <si>
    <t>Renault ZOE</t>
  </si>
  <si>
    <t>Opel, Peugeot, Skoda</t>
  </si>
  <si>
    <t>Peugeot Partner</t>
  </si>
  <si>
    <t>Peugeot Boxer</t>
  </si>
  <si>
    <t>Peugeot Expert</t>
  </si>
  <si>
    <t>Nissan, Opel, Peugeot, Skoda</t>
  </si>
  <si>
    <t>VW CADDY</t>
  </si>
  <si>
    <t>Opel VECTRA</t>
  </si>
  <si>
    <t>Skoda SUPERB</t>
  </si>
  <si>
    <t>Renault Kadjar</t>
  </si>
  <si>
    <t>Dacia Duster</t>
  </si>
  <si>
    <t>Hyundai  IX35</t>
  </si>
  <si>
    <t>Iveco</t>
  </si>
  <si>
    <t>Iveco, Mercedes</t>
  </si>
  <si>
    <t>Mercedes</t>
  </si>
  <si>
    <t>Hyundai  Santa Fe</t>
  </si>
  <si>
    <t>Mercedes, VW, Ford tranz</t>
  </si>
  <si>
    <t>SSANGYONG</t>
  </si>
  <si>
    <t>VW TRANSPORTER</t>
  </si>
  <si>
    <t>Mercedes, VW TR</t>
  </si>
  <si>
    <t>195/65/R16C</t>
  </si>
  <si>
    <t>Renault KANGO VAN</t>
  </si>
  <si>
    <t>104 T</t>
  </si>
  <si>
    <t>VW Touareg</t>
  </si>
  <si>
    <t>DAF, IVECO</t>
  </si>
  <si>
    <t>Peugeot  306 SW</t>
  </si>
  <si>
    <t>Iveco,  Lada</t>
  </si>
  <si>
    <t>VW Crafter</t>
  </si>
  <si>
    <t>Ranault Zoe</t>
  </si>
  <si>
    <t>Hyundai ix 35</t>
  </si>
  <si>
    <t>Merceds Sprinter</t>
  </si>
  <si>
    <t>Hyundai Santa Fe</t>
  </si>
  <si>
    <t>Mercedes 805D</t>
  </si>
  <si>
    <t>Nissan Navara</t>
  </si>
  <si>
    <t>23х9-10 T800 10BAR/145PSI</t>
  </si>
  <si>
    <t xml:space="preserve">с дълъг страничен вентил: </t>
  </si>
  <si>
    <t>с дълъг страничен вентил</t>
  </si>
  <si>
    <t>монтирана върху джанта с размер: 5.00F - 11</t>
  </si>
  <si>
    <t>6,50 - 10 PR14</t>
  </si>
  <si>
    <t xml:space="preserve"> монтирана върху джанта с размер: 7.00 – 15"</t>
  </si>
  <si>
    <t>8,15 - 15</t>
  </si>
  <si>
    <t>250-15 10,3BAR/150PSI</t>
  </si>
  <si>
    <t>с метален вентил огънат под ъгъл 90° с дължина от 40 до 60мм</t>
  </si>
  <si>
    <t>Кол-во, брой
2 год период</t>
  </si>
  <si>
    <t>Предлаган модел на гумата</t>
  </si>
  <si>
    <t>ПРИЛОЖЕНИЕ 1</t>
  </si>
  <si>
    <t>ПРИЛОЖЕНИЕ 2</t>
  </si>
  <si>
    <t>ПРИЛОЖЕНИЕ 3</t>
  </si>
  <si>
    <t>ТЕХНИЧЕСКА СПЕЦИФИКАЦИЯ
за доставка на гуми за транспортни средства</t>
  </si>
  <si>
    <t>ОБОСОБЕНА ПОЗИЦИЯ 1 - Гуми за леки и лекотоварни МПС</t>
  </si>
  <si>
    <t>ОБОСОБЕНА ПОЗИЦИЯ 2 - Гуми за товарни автомобили, автобуси и друга
 специализирана техника</t>
  </si>
  <si>
    <t>ОБОСОБЕНА ПОЗИЦИЯ 2 - Гуми за товарни автомобили, автобуси и друга  специализирана техника</t>
  </si>
  <si>
    <t>ОБОСОБЕНА ПОЗИЦИЯ 3 - Гуми за кари и повдигачи</t>
  </si>
</sst>
</file>

<file path=xl/styles.xml><?xml version="1.0" encoding="utf-8"?>
<styleSheet xmlns="http://schemas.openxmlformats.org/spreadsheetml/2006/main">
  <numFmts count="1">
    <numFmt numFmtId="43" formatCode="_-* #,##0.00\ _л_в_._-;\-* #,##0.00\ _л_в_._-;_-* &quot;-&quot;??\ _л_в_._-;_-@_-"/>
  </numFmts>
  <fonts count="1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2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4" borderId="24" xfId="0" applyNumberFormat="1" applyFont="1" applyFill="1" applyBorder="1" applyAlignment="1" applyProtection="1">
      <alignment horizontal="center" vertical="center"/>
      <protection locked="0"/>
    </xf>
    <xf numFmtId="3" fontId="7" fillId="4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49" fontId="7" fillId="4" borderId="24" xfId="0" applyNumberFormat="1" applyFont="1" applyFill="1" applyBorder="1" applyAlignment="1" applyProtection="1">
      <alignment horizontal="center" vertical="center"/>
      <protection locked="0"/>
    </xf>
    <xf numFmtId="3" fontId="7" fillId="4" borderId="24" xfId="0" applyNumberFormat="1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 applyProtection="1">
      <alignment horizontal="center" vertical="center"/>
      <protection locked="0"/>
    </xf>
    <xf numFmtId="49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 applyProtection="1">
      <alignment horizontal="center" vertical="center"/>
      <protection locked="0"/>
    </xf>
    <xf numFmtId="3" fontId="1" fillId="4" borderId="11" xfId="0" applyNumberFormat="1" applyFont="1" applyFill="1" applyBorder="1" applyAlignment="1" applyProtection="1">
      <alignment horizontal="center" vertical="center"/>
      <protection locked="0"/>
    </xf>
    <xf numFmtId="3" fontId="7" fillId="4" borderId="11" xfId="0" applyNumberFormat="1" applyFont="1" applyFill="1" applyBorder="1" applyAlignment="1">
      <alignment horizontal="center" vertical="center"/>
    </xf>
    <xf numFmtId="0" fontId="0" fillId="0" borderId="11" xfId="0" applyBorder="1"/>
    <xf numFmtId="3" fontId="7" fillId="4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left" vertical="center" wrapText="1"/>
    </xf>
    <xf numFmtId="43" fontId="10" fillId="4" borderId="11" xfId="1" applyFont="1" applyFill="1" applyBorder="1" applyAlignment="1">
      <alignment horizontal="left" vertical="center" wrapText="1"/>
    </xf>
    <xf numFmtId="43" fontId="10" fillId="4" borderId="11" xfId="1" applyFont="1" applyFill="1" applyBorder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10" fillId="4" borderId="11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/>
    <xf numFmtId="0" fontId="9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vertical="center"/>
    </xf>
    <xf numFmtId="0" fontId="0" fillId="4" borderId="0" xfId="0" applyFill="1" applyBorder="1"/>
    <xf numFmtId="0" fontId="0" fillId="0" borderId="0" xfId="0" applyBorder="1"/>
    <xf numFmtId="0" fontId="1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6" fillId="7" borderId="29" xfId="0" applyFont="1" applyFill="1" applyBorder="1" applyAlignment="1">
      <alignment horizontal="left" vertical="center"/>
    </xf>
    <xf numFmtId="0" fontId="16" fillId="7" borderId="32" xfId="0" applyFont="1" applyFill="1" applyBorder="1" applyAlignment="1">
      <alignment horizontal="left" vertical="center"/>
    </xf>
    <xf numFmtId="0" fontId="16" fillId="7" borderId="2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6" fillId="7" borderId="2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4" fillId="3" borderId="6" xfId="0" applyFont="1" applyFill="1" applyBorder="1" applyAlignment="1">
      <alignment horizontal="right" vertical="center" wrapText="1"/>
    </xf>
    <xf numFmtId="0" fontId="16" fillId="7" borderId="33" xfId="0" applyFont="1" applyFill="1" applyBorder="1" applyAlignment="1">
      <alignment horizontal="left" vertical="center" wrapText="1"/>
    </xf>
    <xf numFmtId="0" fontId="16" fillId="7" borderId="10" xfId="0" applyFont="1" applyFill="1" applyBorder="1" applyAlignment="1">
      <alignment horizontal="left" vertical="center" wrapText="1"/>
    </xf>
    <xf numFmtId="0" fontId="16" fillId="7" borderId="9" xfId="0" applyFont="1" applyFill="1" applyBorder="1" applyAlignment="1">
      <alignment horizontal="left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7"/>
  <sheetViews>
    <sheetView tabSelected="1" view="pageLayout" zoomScaleNormal="100" workbookViewId="0">
      <selection activeCell="I74" sqref="I74"/>
    </sheetView>
  </sheetViews>
  <sheetFormatPr defaultRowHeight="15"/>
  <cols>
    <col min="2" max="2" width="8" customWidth="1"/>
    <col min="3" max="3" width="22.140625" customWidth="1"/>
    <col min="4" max="4" width="23.5703125" customWidth="1"/>
    <col min="5" max="5" width="11.28515625" hidden="1" customWidth="1"/>
    <col min="6" max="6" width="12.7109375" customWidth="1"/>
    <col min="7" max="8" width="14.42578125" customWidth="1"/>
    <col min="10" max="10" width="15.42578125" customWidth="1"/>
    <col min="11" max="11" width="14" customWidth="1"/>
    <col min="13" max="13" width="13.140625" customWidth="1"/>
    <col min="14" max="14" width="8" customWidth="1"/>
    <col min="15" max="15" width="12" customWidth="1"/>
    <col min="16" max="16" width="11.28515625" customWidth="1"/>
    <col min="17" max="17" width="12.28515625" customWidth="1"/>
    <col min="18" max="18" width="1.85546875" customWidth="1"/>
    <col min="19" max="21" width="9.140625" hidden="1" customWidth="1"/>
  </cols>
  <sheetData>
    <row r="1" spans="2:22">
      <c r="O1" s="88" t="s">
        <v>265</v>
      </c>
      <c r="P1" s="88"/>
      <c r="Q1" s="88"/>
    </row>
    <row r="2" spans="2:22" ht="72.75" customHeight="1" thickBot="1">
      <c r="B2" s="91" t="s">
        <v>268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2:22" ht="36.75" customHeight="1" thickBot="1">
      <c r="B3" s="93" t="s">
        <v>269</v>
      </c>
      <c r="C3" s="94"/>
      <c r="D3" s="94"/>
      <c r="E3" s="94"/>
      <c r="F3" s="94"/>
      <c r="G3" s="94"/>
      <c r="H3" s="94"/>
      <c r="I3" s="95"/>
      <c r="J3" s="93" t="s">
        <v>269</v>
      </c>
      <c r="K3" s="94"/>
      <c r="L3" s="94"/>
      <c r="M3" s="94"/>
      <c r="N3" s="94"/>
      <c r="O3" s="94"/>
      <c r="P3" s="94"/>
      <c r="Q3" s="95"/>
    </row>
    <row r="4" spans="2:22" ht="15" customHeight="1">
      <c r="B4" s="96" t="s">
        <v>100</v>
      </c>
      <c r="C4" s="97"/>
      <c r="D4" s="97"/>
      <c r="E4" s="97"/>
      <c r="F4" s="97"/>
      <c r="G4" s="97"/>
      <c r="H4" s="97"/>
      <c r="I4" s="98"/>
      <c r="J4" s="102" t="s">
        <v>101</v>
      </c>
      <c r="K4" s="102"/>
      <c r="L4" s="102"/>
      <c r="M4" s="102"/>
      <c r="N4" s="102"/>
      <c r="O4" s="102"/>
      <c r="P4" s="102"/>
      <c r="Q4" s="103"/>
    </row>
    <row r="5" spans="2:22" ht="15" customHeight="1" thickBot="1">
      <c r="B5" s="99"/>
      <c r="C5" s="100"/>
      <c r="D5" s="100"/>
      <c r="E5" s="100"/>
      <c r="F5" s="100"/>
      <c r="G5" s="100"/>
      <c r="H5" s="100"/>
      <c r="I5" s="101"/>
      <c r="J5" s="104"/>
      <c r="K5" s="104"/>
      <c r="L5" s="104"/>
      <c r="M5" s="104"/>
      <c r="N5" s="104"/>
      <c r="O5" s="104"/>
      <c r="P5" s="104"/>
      <c r="Q5" s="105"/>
    </row>
    <row r="6" spans="2:22" ht="75.75" customHeight="1">
      <c r="B6" s="106" t="s">
        <v>0</v>
      </c>
      <c r="C6" s="108" t="s">
        <v>106</v>
      </c>
      <c r="D6" s="108" t="s">
        <v>50</v>
      </c>
      <c r="E6" s="108" t="s">
        <v>105</v>
      </c>
      <c r="F6" s="108" t="s">
        <v>103</v>
      </c>
      <c r="G6" s="108" t="s">
        <v>216</v>
      </c>
      <c r="H6" s="116" t="s">
        <v>139</v>
      </c>
      <c r="I6" s="110" t="s">
        <v>263</v>
      </c>
      <c r="J6" s="112" t="s">
        <v>5</v>
      </c>
      <c r="K6" s="120" t="s">
        <v>6</v>
      </c>
      <c r="L6" s="108" t="s">
        <v>103</v>
      </c>
      <c r="M6" s="108" t="s">
        <v>217</v>
      </c>
      <c r="N6" s="120" t="s">
        <v>4</v>
      </c>
      <c r="O6" s="108" t="s">
        <v>8</v>
      </c>
      <c r="P6" s="118" t="s">
        <v>9</v>
      </c>
      <c r="Q6" s="114" t="s">
        <v>104</v>
      </c>
    </row>
    <row r="7" spans="2:22" ht="25.5" customHeight="1" thickBot="1">
      <c r="B7" s="107"/>
      <c r="C7" s="109"/>
      <c r="D7" s="109"/>
      <c r="E7" s="109"/>
      <c r="F7" s="109"/>
      <c r="G7" s="109"/>
      <c r="H7" s="117"/>
      <c r="I7" s="111"/>
      <c r="J7" s="113"/>
      <c r="K7" s="121"/>
      <c r="L7" s="109"/>
      <c r="M7" s="109"/>
      <c r="N7" s="121"/>
      <c r="O7" s="109"/>
      <c r="P7" s="119"/>
      <c r="Q7" s="115"/>
    </row>
    <row r="8" spans="2:22" ht="43.5" customHeight="1" thickBot="1">
      <c r="B8" s="6">
        <v>1</v>
      </c>
      <c r="C8" s="29" t="s">
        <v>59</v>
      </c>
      <c r="D8" s="30" t="s">
        <v>218</v>
      </c>
      <c r="E8" s="7"/>
      <c r="F8" s="7" t="s">
        <v>102</v>
      </c>
      <c r="G8" s="73" t="s">
        <v>183</v>
      </c>
      <c r="H8" s="46" t="s">
        <v>140</v>
      </c>
      <c r="I8" s="60">
        <v>20</v>
      </c>
      <c r="J8" s="33"/>
      <c r="K8" s="7"/>
      <c r="L8" s="7"/>
      <c r="M8" s="7"/>
      <c r="N8" s="8"/>
      <c r="O8" s="7"/>
      <c r="P8" s="53"/>
      <c r="Q8" s="54"/>
    </row>
    <row r="9" spans="2:22" ht="30" customHeight="1" thickBot="1">
      <c r="B9" s="9">
        <f>B8+1</f>
        <v>2</v>
      </c>
      <c r="C9" s="14" t="s">
        <v>60</v>
      </c>
      <c r="D9" s="21" t="s">
        <v>219</v>
      </c>
      <c r="E9" s="10"/>
      <c r="F9" s="10" t="s">
        <v>102</v>
      </c>
      <c r="G9" s="73" t="s">
        <v>183</v>
      </c>
      <c r="H9" s="46" t="s">
        <v>140</v>
      </c>
      <c r="I9" s="63">
        <v>4</v>
      </c>
      <c r="J9" s="34"/>
      <c r="K9" s="3"/>
      <c r="L9" s="3"/>
      <c r="M9" s="3"/>
      <c r="N9" s="5"/>
      <c r="O9" s="3"/>
      <c r="P9" s="55"/>
      <c r="Q9" s="56"/>
    </row>
    <row r="10" spans="2:22" ht="30" customHeight="1">
      <c r="B10" s="9">
        <f>B9+1</f>
        <v>3</v>
      </c>
      <c r="C10" s="15" t="s">
        <v>61</v>
      </c>
      <c r="D10" s="22" t="s">
        <v>219</v>
      </c>
      <c r="E10" s="10"/>
      <c r="F10" s="10" t="s">
        <v>102</v>
      </c>
      <c r="G10" s="73" t="s">
        <v>183</v>
      </c>
      <c r="H10" s="46" t="s">
        <v>140</v>
      </c>
      <c r="I10" s="63">
        <v>4</v>
      </c>
      <c r="J10" s="34"/>
      <c r="K10" s="3"/>
      <c r="L10" s="3"/>
      <c r="M10" s="3"/>
      <c r="N10" s="5"/>
      <c r="O10" s="3"/>
      <c r="P10" s="55"/>
      <c r="Q10" s="56"/>
    </row>
    <row r="11" spans="2:22" ht="30" customHeight="1" thickBot="1">
      <c r="B11" s="9">
        <f t="shared" ref="B11:B74" si="0">B10+1</f>
        <v>4</v>
      </c>
      <c r="C11" s="15" t="s">
        <v>62</v>
      </c>
      <c r="D11" s="22" t="s">
        <v>246</v>
      </c>
      <c r="E11" s="3"/>
      <c r="F11" s="10" t="s">
        <v>102</v>
      </c>
      <c r="G11" s="61" t="s">
        <v>184</v>
      </c>
      <c r="H11" s="46" t="s">
        <v>140</v>
      </c>
      <c r="I11" s="63">
        <v>10</v>
      </c>
      <c r="J11" s="34"/>
      <c r="K11" s="3"/>
      <c r="L11" s="3"/>
      <c r="M11" s="3"/>
      <c r="N11" s="5"/>
      <c r="O11" s="3"/>
      <c r="P11" s="55"/>
      <c r="Q11" s="56"/>
    </row>
    <row r="12" spans="2:22" ht="30" customHeight="1">
      <c r="B12" s="9">
        <f t="shared" si="0"/>
        <v>5</v>
      </c>
      <c r="C12" s="16" t="s">
        <v>63</v>
      </c>
      <c r="D12" s="22" t="s">
        <v>94</v>
      </c>
      <c r="E12" s="10"/>
      <c r="F12" s="10" t="s">
        <v>102</v>
      </c>
      <c r="G12" s="73" t="s">
        <v>185</v>
      </c>
      <c r="H12" s="46" t="s">
        <v>140</v>
      </c>
      <c r="I12" s="63">
        <v>0</v>
      </c>
      <c r="J12" s="34"/>
      <c r="K12" s="3"/>
      <c r="L12" s="3"/>
      <c r="M12" s="3"/>
      <c r="N12" s="5"/>
      <c r="O12" s="3"/>
      <c r="P12" s="55"/>
      <c r="Q12" s="56"/>
      <c r="T12" s="78"/>
      <c r="U12" s="79"/>
      <c r="V12" s="80"/>
    </row>
    <row r="13" spans="2:22" ht="30" customHeight="1">
      <c r="B13" s="9">
        <f t="shared" si="0"/>
        <v>6</v>
      </c>
      <c r="C13" s="16" t="s">
        <v>64</v>
      </c>
      <c r="D13" s="22" t="s">
        <v>220</v>
      </c>
      <c r="E13" s="10"/>
      <c r="F13" s="10" t="s">
        <v>102</v>
      </c>
      <c r="G13" s="61" t="s">
        <v>186</v>
      </c>
      <c r="H13" s="46" t="s">
        <v>140</v>
      </c>
      <c r="I13" s="63">
        <v>52</v>
      </c>
      <c r="J13" s="34"/>
      <c r="K13" s="3"/>
      <c r="L13" s="3"/>
      <c r="M13" s="3"/>
      <c r="N13" s="5"/>
      <c r="O13" s="3"/>
      <c r="P13" s="55"/>
      <c r="Q13" s="56"/>
      <c r="T13" s="78"/>
      <c r="U13" s="79"/>
      <c r="V13" s="80"/>
    </row>
    <row r="14" spans="2:22" ht="30" customHeight="1">
      <c r="B14" s="9">
        <f t="shared" si="0"/>
        <v>7</v>
      </c>
      <c r="C14" s="15" t="s">
        <v>65</v>
      </c>
      <c r="D14" s="22" t="s">
        <v>221</v>
      </c>
      <c r="E14" s="10"/>
      <c r="F14" s="10" t="s">
        <v>102</v>
      </c>
      <c r="G14" s="61" t="s">
        <v>186</v>
      </c>
      <c r="H14" s="46" t="s">
        <v>140</v>
      </c>
      <c r="I14" s="63">
        <v>32</v>
      </c>
      <c r="J14" s="34"/>
      <c r="K14" s="3"/>
      <c r="L14" s="3"/>
      <c r="M14" s="3"/>
      <c r="N14" s="5"/>
      <c r="O14" s="3"/>
      <c r="P14" s="55"/>
      <c r="Q14" s="56"/>
      <c r="T14" s="78"/>
      <c r="U14" s="78"/>
      <c r="V14" s="78"/>
    </row>
    <row r="15" spans="2:22" ht="30" customHeight="1">
      <c r="B15" s="9">
        <f t="shared" si="0"/>
        <v>8</v>
      </c>
      <c r="C15" s="15" t="s">
        <v>66</v>
      </c>
      <c r="D15" s="21" t="s">
        <v>222</v>
      </c>
      <c r="E15" s="10"/>
      <c r="F15" s="10" t="s">
        <v>102</v>
      </c>
      <c r="G15" s="61" t="s">
        <v>184</v>
      </c>
      <c r="H15" s="46" t="s">
        <v>140</v>
      </c>
      <c r="I15" s="63">
        <v>20</v>
      </c>
      <c r="J15" s="34"/>
      <c r="K15" s="3"/>
      <c r="L15" s="3"/>
      <c r="M15" s="3"/>
      <c r="N15" s="5"/>
      <c r="O15" s="3"/>
      <c r="P15" s="55"/>
      <c r="Q15" s="56"/>
    </row>
    <row r="16" spans="2:22" ht="30" customHeight="1">
      <c r="B16" s="9">
        <f t="shared" si="0"/>
        <v>9</v>
      </c>
      <c r="C16" s="17" t="s">
        <v>67</v>
      </c>
      <c r="D16" s="21" t="s">
        <v>223</v>
      </c>
      <c r="E16" s="10"/>
      <c r="F16" s="10" t="s">
        <v>102</v>
      </c>
      <c r="G16" s="61" t="s">
        <v>187</v>
      </c>
      <c r="H16" s="46" t="s">
        <v>140</v>
      </c>
      <c r="I16" s="63">
        <v>28</v>
      </c>
      <c r="J16" s="34"/>
      <c r="K16" s="3"/>
      <c r="L16" s="3"/>
      <c r="M16" s="3"/>
      <c r="N16" s="5"/>
      <c r="O16" s="3"/>
      <c r="P16" s="55"/>
      <c r="Q16" s="56"/>
    </row>
    <row r="17" spans="2:17" ht="30" customHeight="1">
      <c r="B17" s="9">
        <f t="shared" si="0"/>
        <v>10</v>
      </c>
      <c r="C17" s="15" t="s">
        <v>68</v>
      </c>
      <c r="D17" s="23" t="s">
        <v>224</v>
      </c>
      <c r="E17" s="10"/>
      <c r="F17" s="10" t="s">
        <v>102</v>
      </c>
      <c r="G17" s="61" t="s">
        <v>188</v>
      </c>
      <c r="H17" s="46" t="s">
        <v>140</v>
      </c>
      <c r="I17" s="63">
        <v>4</v>
      </c>
      <c r="J17" s="34"/>
      <c r="K17" s="3"/>
      <c r="L17" s="3"/>
      <c r="M17" s="3"/>
      <c r="N17" s="5"/>
      <c r="O17" s="3"/>
      <c r="P17" s="55"/>
      <c r="Q17" s="56"/>
    </row>
    <row r="18" spans="2:17" ht="30" customHeight="1">
      <c r="B18" s="9">
        <f t="shared" si="0"/>
        <v>11</v>
      </c>
      <c r="C18" s="18" t="s">
        <v>69</v>
      </c>
      <c r="D18" s="21" t="s">
        <v>225</v>
      </c>
      <c r="E18" s="10"/>
      <c r="F18" s="10" t="s">
        <v>102</v>
      </c>
      <c r="G18" s="61" t="s">
        <v>186</v>
      </c>
      <c r="H18" s="46" t="s">
        <v>140</v>
      </c>
      <c r="I18" s="63">
        <v>44</v>
      </c>
      <c r="J18" s="34"/>
      <c r="K18" s="3"/>
      <c r="L18" s="3"/>
      <c r="M18" s="3"/>
      <c r="N18" s="5"/>
      <c r="O18" s="3"/>
      <c r="P18" s="55"/>
      <c r="Q18" s="56"/>
    </row>
    <row r="19" spans="2:17" ht="30" customHeight="1">
      <c r="B19" s="9">
        <f t="shared" si="0"/>
        <v>12</v>
      </c>
      <c r="C19" s="16" t="s">
        <v>70</v>
      </c>
      <c r="D19" s="22" t="s">
        <v>226</v>
      </c>
      <c r="E19" s="10"/>
      <c r="F19" s="10" t="s">
        <v>102</v>
      </c>
      <c r="G19" s="61" t="s">
        <v>189</v>
      </c>
      <c r="H19" s="46" t="s">
        <v>140</v>
      </c>
      <c r="I19" s="63">
        <v>4</v>
      </c>
      <c r="J19" s="34"/>
      <c r="K19" s="3"/>
      <c r="L19" s="3"/>
      <c r="M19" s="3"/>
      <c r="N19" s="5"/>
      <c r="O19" s="3"/>
      <c r="P19" s="55"/>
      <c r="Q19" s="56"/>
    </row>
    <row r="20" spans="2:17" ht="30" customHeight="1">
      <c r="B20" s="9">
        <f t="shared" si="0"/>
        <v>13</v>
      </c>
      <c r="C20" s="16" t="s">
        <v>71</v>
      </c>
      <c r="D20" s="22" t="s">
        <v>238</v>
      </c>
      <c r="E20" s="3"/>
      <c r="F20" s="10" t="s">
        <v>102</v>
      </c>
      <c r="G20" s="61" t="s">
        <v>190</v>
      </c>
      <c r="H20" s="46" t="s">
        <v>140</v>
      </c>
      <c r="I20" s="63">
        <v>12</v>
      </c>
      <c r="J20" s="34"/>
      <c r="K20" s="3"/>
      <c r="L20" s="3"/>
      <c r="M20" s="3"/>
      <c r="N20" s="5"/>
      <c r="O20" s="3"/>
      <c r="P20" s="55"/>
      <c r="Q20" s="56"/>
    </row>
    <row r="21" spans="2:17" ht="30" customHeight="1">
      <c r="B21" s="9">
        <f t="shared" si="0"/>
        <v>14</v>
      </c>
      <c r="C21" s="16" t="s">
        <v>72</v>
      </c>
      <c r="D21" s="22" t="s">
        <v>239</v>
      </c>
      <c r="E21" s="3"/>
      <c r="F21" s="10" t="s">
        <v>102</v>
      </c>
      <c r="G21" s="61" t="s">
        <v>191</v>
      </c>
      <c r="H21" s="46" t="s">
        <v>140</v>
      </c>
      <c r="I21" s="63">
        <v>16</v>
      </c>
      <c r="J21" s="34"/>
      <c r="K21" s="3"/>
      <c r="L21" s="3"/>
      <c r="M21" s="3"/>
      <c r="N21" s="5"/>
      <c r="O21" s="3"/>
      <c r="P21" s="55"/>
      <c r="Q21" s="56"/>
    </row>
    <row r="22" spans="2:17" ht="30" customHeight="1">
      <c r="B22" s="9">
        <f t="shared" si="0"/>
        <v>15</v>
      </c>
      <c r="C22" s="14" t="s">
        <v>73</v>
      </c>
      <c r="D22" s="22" t="s">
        <v>227</v>
      </c>
      <c r="E22" s="3"/>
      <c r="F22" s="10" t="s">
        <v>102</v>
      </c>
      <c r="G22" s="61" t="s">
        <v>192</v>
      </c>
      <c r="H22" s="46" t="s">
        <v>140</v>
      </c>
      <c r="I22" s="63">
        <v>4</v>
      </c>
      <c r="J22" s="34"/>
      <c r="K22" s="3"/>
      <c r="L22" s="3"/>
      <c r="M22" s="3"/>
      <c r="N22" s="5"/>
      <c r="O22" s="3"/>
      <c r="P22" s="55"/>
      <c r="Q22" s="56"/>
    </row>
    <row r="23" spans="2:17" ht="30" customHeight="1">
      <c r="B23" s="9">
        <f t="shared" si="0"/>
        <v>16</v>
      </c>
      <c r="C23" s="15" t="s">
        <v>74</v>
      </c>
      <c r="D23" s="22" t="s">
        <v>228</v>
      </c>
      <c r="E23" s="10"/>
      <c r="F23" s="10" t="s">
        <v>102</v>
      </c>
      <c r="G23" s="61" t="s">
        <v>193</v>
      </c>
      <c r="H23" s="46" t="s">
        <v>140</v>
      </c>
      <c r="I23" s="63">
        <v>4</v>
      </c>
      <c r="J23" s="34"/>
      <c r="K23" s="3"/>
      <c r="L23" s="3"/>
      <c r="M23" s="3"/>
      <c r="N23" s="5"/>
      <c r="O23" s="3"/>
      <c r="P23" s="55"/>
      <c r="Q23" s="56"/>
    </row>
    <row r="24" spans="2:17" ht="30" customHeight="1">
      <c r="B24" s="9">
        <f t="shared" si="0"/>
        <v>17</v>
      </c>
      <c r="C24" s="15" t="s">
        <v>75</v>
      </c>
      <c r="D24" s="22" t="s">
        <v>229</v>
      </c>
      <c r="E24" s="3"/>
      <c r="F24" s="10" t="s">
        <v>102</v>
      </c>
      <c r="G24" s="61" t="s">
        <v>194</v>
      </c>
      <c r="H24" s="46" t="s">
        <v>140</v>
      </c>
      <c r="I24" s="63">
        <v>4</v>
      </c>
      <c r="J24" s="34"/>
      <c r="K24" s="3"/>
      <c r="L24" s="3"/>
      <c r="M24" s="3"/>
      <c r="N24" s="5"/>
      <c r="O24" s="3"/>
      <c r="P24" s="55"/>
      <c r="Q24" s="56"/>
    </row>
    <row r="25" spans="2:17" ht="30" customHeight="1">
      <c r="B25" s="9">
        <f t="shared" si="0"/>
        <v>18</v>
      </c>
      <c r="C25" s="15" t="s">
        <v>76</v>
      </c>
      <c r="D25" s="22" t="s">
        <v>230</v>
      </c>
      <c r="E25" s="3"/>
      <c r="F25" s="10" t="s">
        <v>102</v>
      </c>
      <c r="G25" s="61" t="s">
        <v>195</v>
      </c>
      <c r="H25" s="46" t="s">
        <v>140</v>
      </c>
      <c r="I25" s="63">
        <v>72</v>
      </c>
      <c r="J25" s="34"/>
      <c r="K25" s="3"/>
      <c r="L25" s="3"/>
      <c r="M25" s="3"/>
      <c r="N25" s="5"/>
      <c r="O25" s="3"/>
      <c r="P25" s="55"/>
      <c r="Q25" s="56"/>
    </row>
    <row r="26" spans="2:17" ht="30" customHeight="1">
      <c r="B26" s="9">
        <f t="shared" si="0"/>
        <v>19</v>
      </c>
      <c r="C26" s="15" t="s">
        <v>77</v>
      </c>
      <c r="D26" s="22" t="s">
        <v>238</v>
      </c>
      <c r="E26" s="3"/>
      <c r="F26" s="10" t="s">
        <v>102</v>
      </c>
      <c r="G26" s="61" t="s">
        <v>196</v>
      </c>
      <c r="H26" s="46" t="s">
        <v>140</v>
      </c>
      <c r="I26" s="63">
        <v>12</v>
      </c>
      <c r="J26" s="34"/>
      <c r="K26" s="3"/>
      <c r="L26" s="3"/>
      <c r="M26" s="3"/>
      <c r="N26" s="5"/>
      <c r="O26" s="3"/>
      <c r="P26" s="55"/>
      <c r="Q26" s="56"/>
    </row>
    <row r="27" spans="2:17" ht="30" customHeight="1">
      <c r="B27" s="9">
        <f t="shared" si="0"/>
        <v>20</v>
      </c>
      <c r="C27" s="15" t="s">
        <v>79</v>
      </c>
      <c r="D27" s="22" t="s">
        <v>231</v>
      </c>
      <c r="E27" s="3"/>
      <c r="F27" s="10" t="s">
        <v>102</v>
      </c>
      <c r="G27" s="61" t="s">
        <v>197</v>
      </c>
      <c r="H27" s="46" t="s">
        <v>140</v>
      </c>
      <c r="I27" s="63">
        <v>12</v>
      </c>
      <c r="J27" s="34"/>
      <c r="K27" s="3"/>
      <c r="L27" s="3"/>
      <c r="M27" s="3"/>
      <c r="N27" s="5"/>
      <c r="O27" s="3"/>
      <c r="P27" s="55"/>
      <c r="Q27" s="56"/>
    </row>
    <row r="28" spans="2:17" ht="30" customHeight="1">
      <c r="B28" s="9">
        <f t="shared" si="0"/>
        <v>21</v>
      </c>
      <c r="C28" s="15" t="s">
        <v>80</v>
      </c>
      <c r="D28" s="22" t="s">
        <v>232</v>
      </c>
      <c r="E28" s="3"/>
      <c r="F28" s="10" t="s">
        <v>102</v>
      </c>
      <c r="G28" s="61" t="s">
        <v>198</v>
      </c>
      <c r="H28" s="46" t="s">
        <v>140</v>
      </c>
      <c r="I28" s="63">
        <v>8</v>
      </c>
      <c r="J28" s="34"/>
      <c r="K28" s="3"/>
      <c r="L28" s="3"/>
      <c r="M28" s="3"/>
      <c r="N28" s="5"/>
      <c r="O28" s="3"/>
      <c r="P28" s="55"/>
      <c r="Q28" s="56"/>
    </row>
    <row r="29" spans="2:17" ht="30" customHeight="1">
      <c r="B29" s="9">
        <f t="shared" si="0"/>
        <v>22</v>
      </c>
      <c r="C29" s="15" t="s">
        <v>81</v>
      </c>
      <c r="D29" s="22" t="s">
        <v>233</v>
      </c>
      <c r="E29" s="3"/>
      <c r="F29" s="10" t="s">
        <v>102</v>
      </c>
      <c r="G29" s="61" t="s">
        <v>198</v>
      </c>
      <c r="H29" s="46" t="s">
        <v>140</v>
      </c>
      <c r="I29" s="63">
        <v>8</v>
      </c>
      <c r="J29" s="34"/>
      <c r="K29" s="3"/>
      <c r="L29" s="3"/>
      <c r="M29" s="3"/>
      <c r="N29" s="5"/>
      <c r="O29" s="3"/>
      <c r="P29" s="55"/>
      <c r="Q29" s="56"/>
    </row>
    <row r="30" spans="2:17" ht="30" customHeight="1">
      <c r="B30" s="9">
        <f t="shared" si="0"/>
        <v>23</v>
      </c>
      <c r="C30" s="15" t="s">
        <v>83</v>
      </c>
      <c r="D30" s="22" t="s">
        <v>234</v>
      </c>
      <c r="E30" s="3"/>
      <c r="F30" s="10" t="s">
        <v>102</v>
      </c>
      <c r="G30" s="61" t="s">
        <v>199</v>
      </c>
      <c r="H30" s="46" t="s">
        <v>140</v>
      </c>
      <c r="I30" s="63">
        <v>4</v>
      </c>
      <c r="J30" s="34"/>
      <c r="K30" s="3"/>
      <c r="L30" s="3"/>
      <c r="M30" s="3"/>
      <c r="N30" s="5"/>
      <c r="O30" s="3"/>
      <c r="P30" s="55"/>
      <c r="Q30" s="56"/>
    </row>
    <row r="31" spans="2:17" ht="30" customHeight="1">
      <c r="B31" s="9">
        <f t="shared" si="0"/>
        <v>24</v>
      </c>
      <c r="C31" s="19" t="s">
        <v>84</v>
      </c>
      <c r="D31" s="22" t="s">
        <v>235</v>
      </c>
      <c r="E31" s="3"/>
      <c r="F31" s="10" t="s">
        <v>102</v>
      </c>
      <c r="G31" s="61" t="s">
        <v>190</v>
      </c>
      <c r="H31" s="46" t="s">
        <v>140</v>
      </c>
      <c r="I31" s="63">
        <v>8</v>
      </c>
      <c r="J31" s="34"/>
      <c r="K31" s="3"/>
      <c r="L31" s="3"/>
      <c r="M31" s="3"/>
      <c r="N31" s="5"/>
      <c r="O31" s="3"/>
      <c r="P31" s="55"/>
      <c r="Q31" s="56"/>
    </row>
    <row r="32" spans="2:17" ht="30" customHeight="1">
      <c r="B32" s="9">
        <f t="shared" si="0"/>
        <v>25</v>
      </c>
      <c r="C32" s="19" t="s">
        <v>85</v>
      </c>
      <c r="D32" s="22" t="s">
        <v>236</v>
      </c>
      <c r="E32" s="3"/>
      <c r="F32" s="10" t="s">
        <v>102</v>
      </c>
      <c r="G32" s="61" t="s">
        <v>199</v>
      </c>
      <c r="H32" s="46" t="s">
        <v>140</v>
      </c>
      <c r="I32" s="63">
        <v>44</v>
      </c>
      <c r="J32" s="34"/>
      <c r="K32" s="3"/>
      <c r="L32" s="3"/>
      <c r="M32" s="3"/>
      <c r="N32" s="5"/>
      <c r="O32" s="3"/>
      <c r="P32" s="55"/>
      <c r="Q32" s="56"/>
    </row>
    <row r="33" spans="2:17" ht="30" customHeight="1">
      <c r="B33" s="9">
        <f t="shared" si="0"/>
        <v>26</v>
      </c>
      <c r="C33" s="15" t="s">
        <v>86</v>
      </c>
      <c r="D33" s="22" t="s">
        <v>237</v>
      </c>
      <c r="E33" s="3"/>
      <c r="F33" s="10" t="s">
        <v>102</v>
      </c>
      <c r="G33" s="61" t="s">
        <v>200</v>
      </c>
      <c r="H33" s="46" t="s">
        <v>140</v>
      </c>
      <c r="I33" s="63">
        <v>20</v>
      </c>
      <c r="J33" s="34"/>
      <c r="K33" s="3"/>
      <c r="L33" s="3"/>
      <c r="M33" s="3"/>
      <c r="N33" s="5"/>
      <c r="O33" s="3"/>
      <c r="P33" s="55"/>
      <c r="Q33" s="56"/>
    </row>
    <row r="34" spans="2:17" ht="30" customHeight="1">
      <c r="B34" s="9">
        <f t="shared" si="0"/>
        <v>27</v>
      </c>
      <c r="C34" s="19" t="s">
        <v>87</v>
      </c>
      <c r="D34" s="22" t="s">
        <v>243</v>
      </c>
      <c r="E34" s="3"/>
      <c r="F34" s="10" t="s">
        <v>102</v>
      </c>
      <c r="G34" s="61" t="s">
        <v>201</v>
      </c>
      <c r="H34" s="46" t="s">
        <v>140</v>
      </c>
      <c r="I34" s="63">
        <v>8</v>
      </c>
      <c r="J34" s="34"/>
      <c r="K34" s="3"/>
      <c r="L34" s="3"/>
      <c r="M34" s="3"/>
      <c r="N34" s="5"/>
      <c r="O34" s="3"/>
      <c r="P34" s="55"/>
      <c r="Q34" s="56"/>
    </row>
    <row r="35" spans="2:17" ht="30" customHeight="1">
      <c r="B35" s="9">
        <f t="shared" si="0"/>
        <v>28</v>
      </c>
      <c r="C35" s="20" t="s">
        <v>89</v>
      </c>
      <c r="D35" s="22" t="s">
        <v>244</v>
      </c>
      <c r="E35" s="3"/>
      <c r="F35" s="10" t="s">
        <v>102</v>
      </c>
      <c r="G35" s="61" t="s">
        <v>202</v>
      </c>
      <c r="H35" s="46" t="s">
        <v>140</v>
      </c>
      <c r="I35" s="63">
        <v>8</v>
      </c>
      <c r="J35" s="34"/>
      <c r="K35" s="3"/>
      <c r="L35" s="3"/>
      <c r="M35" s="3"/>
      <c r="N35" s="5"/>
      <c r="O35" s="3"/>
      <c r="P35" s="55"/>
      <c r="Q35" s="56"/>
    </row>
    <row r="36" spans="2:17" ht="30" customHeight="1">
      <c r="B36" s="9">
        <f t="shared" si="0"/>
        <v>29</v>
      </c>
      <c r="C36" s="25" t="s">
        <v>91</v>
      </c>
      <c r="D36" s="22" t="s">
        <v>243</v>
      </c>
      <c r="E36" s="3"/>
      <c r="F36" s="10" t="s">
        <v>102</v>
      </c>
      <c r="G36" s="61" t="s">
        <v>203</v>
      </c>
      <c r="H36" s="46" t="s">
        <v>140</v>
      </c>
      <c r="I36" s="63">
        <v>8</v>
      </c>
      <c r="J36" s="34"/>
      <c r="K36" s="3"/>
      <c r="L36" s="3"/>
      <c r="M36" s="3"/>
      <c r="N36" s="5"/>
      <c r="O36" s="3"/>
      <c r="P36" s="55"/>
      <c r="Q36" s="56"/>
    </row>
    <row r="37" spans="2:17" ht="30" customHeight="1">
      <c r="B37" s="9">
        <f t="shared" si="0"/>
        <v>30</v>
      </c>
      <c r="C37" s="16" t="s">
        <v>92</v>
      </c>
      <c r="D37" s="22" t="s">
        <v>243</v>
      </c>
      <c r="E37" s="10"/>
      <c r="F37" s="10" t="s">
        <v>102</v>
      </c>
      <c r="G37" s="61" t="s">
        <v>204</v>
      </c>
      <c r="H37" s="46" t="s">
        <v>140</v>
      </c>
      <c r="I37" s="63">
        <v>8</v>
      </c>
      <c r="J37" s="34"/>
      <c r="K37" s="3"/>
      <c r="L37" s="3"/>
      <c r="M37" s="3"/>
      <c r="N37" s="5"/>
      <c r="O37" s="3"/>
      <c r="P37" s="55"/>
      <c r="Q37" s="56"/>
    </row>
    <row r="38" spans="2:17" ht="30" customHeight="1" thickBot="1">
      <c r="B38" s="9">
        <f t="shared" si="0"/>
        <v>31</v>
      </c>
      <c r="C38" s="19" t="s">
        <v>93</v>
      </c>
      <c r="D38" s="22" t="s">
        <v>243</v>
      </c>
      <c r="E38" s="10"/>
      <c r="F38" s="10" t="s">
        <v>102</v>
      </c>
      <c r="G38" s="61" t="s">
        <v>205</v>
      </c>
      <c r="H38" s="46" t="s">
        <v>140</v>
      </c>
      <c r="I38" s="63">
        <v>8</v>
      </c>
      <c r="J38" s="34"/>
      <c r="K38" s="3"/>
      <c r="L38" s="3"/>
      <c r="M38" s="3"/>
      <c r="N38" s="5"/>
      <c r="O38" s="3"/>
      <c r="P38" s="55"/>
      <c r="Q38" s="56"/>
    </row>
    <row r="39" spans="2:17" ht="30" customHeight="1" thickBot="1">
      <c r="B39" s="9">
        <f t="shared" si="0"/>
        <v>32</v>
      </c>
      <c r="C39" s="19" t="s">
        <v>59</v>
      </c>
      <c r="D39" s="30" t="s">
        <v>218</v>
      </c>
      <c r="E39" s="3"/>
      <c r="F39" s="3" t="s">
        <v>99</v>
      </c>
      <c r="G39" s="73" t="s">
        <v>183</v>
      </c>
      <c r="H39" s="46" t="s">
        <v>140</v>
      </c>
      <c r="I39" s="63">
        <v>20</v>
      </c>
      <c r="J39" s="34"/>
      <c r="K39" s="3"/>
      <c r="L39" s="3"/>
      <c r="M39" s="3"/>
      <c r="N39" s="5"/>
      <c r="O39" s="3"/>
      <c r="P39" s="55"/>
      <c r="Q39" s="56"/>
    </row>
    <row r="40" spans="2:17" ht="30" customHeight="1" thickBot="1">
      <c r="B40" s="9">
        <f t="shared" si="0"/>
        <v>33</v>
      </c>
      <c r="C40" s="26" t="s">
        <v>60</v>
      </c>
      <c r="D40" s="22" t="s">
        <v>245</v>
      </c>
      <c r="E40" s="3"/>
      <c r="F40" s="3" t="s">
        <v>99</v>
      </c>
      <c r="G40" s="73" t="s">
        <v>183</v>
      </c>
      <c r="H40" s="46" t="s">
        <v>140</v>
      </c>
      <c r="I40" s="63">
        <v>4</v>
      </c>
      <c r="J40" s="34"/>
      <c r="K40" s="3"/>
      <c r="L40" s="3"/>
      <c r="M40" s="3"/>
      <c r="N40" s="5"/>
      <c r="O40" s="3"/>
      <c r="P40" s="55"/>
      <c r="Q40" s="56"/>
    </row>
    <row r="41" spans="2:17" ht="30" customHeight="1">
      <c r="B41" s="9">
        <f t="shared" si="0"/>
        <v>34</v>
      </c>
      <c r="C41" s="19" t="s">
        <v>61</v>
      </c>
      <c r="D41" s="22" t="s">
        <v>245</v>
      </c>
      <c r="E41" s="3"/>
      <c r="F41" s="3" t="s">
        <v>99</v>
      </c>
      <c r="G41" s="73" t="s">
        <v>183</v>
      </c>
      <c r="H41" s="46" t="s">
        <v>140</v>
      </c>
      <c r="I41" s="63">
        <v>4</v>
      </c>
      <c r="J41" s="34"/>
      <c r="K41" s="3"/>
      <c r="L41" s="3"/>
      <c r="M41" s="3"/>
      <c r="N41" s="5"/>
      <c r="O41" s="3"/>
      <c r="P41" s="55"/>
      <c r="Q41" s="56"/>
    </row>
    <row r="42" spans="2:17" ht="30" customHeight="1">
      <c r="B42" s="9">
        <f t="shared" si="0"/>
        <v>35</v>
      </c>
      <c r="C42" s="19" t="s">
        <v>62</v>
      </c>
      <c r="D42" s="22" t="s">
        <v>246</v>
      </c>
      <c r="E42" s="3"/>
      <c r="F42" s="3" t="s">
        <v>99</v>
      </c>
      <c r="G42" s="61" t="s">
        <v>184</v>
      </c>
      <c r="H42" s="46" t="s">
        <v>140</v>
      </c>
      <c r="I42" s="63">
        <v>10</v>
      </c>
      <c r="J42" s="34"/>
      <c r="K42" s="3"/>
      <c r="L42" s="3"/>
      <c r="M42" s="3"/>
      <c r="N42" s="5"/>
      <c r="O42" s="3"/>
      <c r="P42" s="55"/>
      <c r="Q42" s="56"/>
    </row>
    <row r="43" spans="2:17" ht="30" customHeight="1">
      <c r="B43" s="9">
        <f t="shared" si="0"/>
        <v>36</v>
      </c>
      <c r="C43" s="22" t="s">
        <v>63</v>
      </c>
      <c r="D43" s="22" t="s">
        <v>94</v>
      </c>
      <c r="E43" s="3"/>
      <c r="F43" s="3" t="s">
        <v>99</v>
      </c>
      <c r="G43" s="61" t="s">
        <v>185</v>
      </c>
      <c r="H43" s="46" t="s">
        <v>140</v>
      </c>
      <c r="I43" s="63">
        <v>8</v>
      </c>
      <c r="J43" s="34"/>
      <c r="K43" s="3"/>
      <c r="L43" s="3"/>
      <c r="M43" s="3"/>
      <c r="N43" s="5"/>
      <c r="O43" s="3"/>
      <c r="P43" s="55"/>
      <c r="Q43" s="56"/>
    </row>
    <row r="44" spans="2:17" ht="30" customHeight="1">
      <c r="B44" s="9">
        <f t="shared" si="0"/>
        <v>37</v>
      </c>
      <c r="C44" s="22" t="s">
        <v>64</v>
      </c>
      <c r="D44" s="22" t="s">
        <v>248</v>
      </c>
      <c r="E44" s="3"/>
      <c r="F44" s="3" t="s">
        <v>99</v>
      </c>
      <c r="G44" s="61" t="s">
        <v>186</v>
      </c>
      <c r="H44" s="46" t="s">
        <v>140</v>
      </c>
      <c r="I44" s="63">
        <v>52</v>
      </c>
      <c r="J44" s="34"/>
      <c r="K44" s="3"/>
      <c r="L44" s="3"/>
      <c r="M44" s="3"/>
      <c r="N44" s="5"/>
      <c r="O44" s="3"/>
      <c r="P44" s="55"/>
      <c r="Q44" s="56"/>
    </row>
    <row r="45" spans="2:17" ht="30" customHeight="1">
      <c r="B45" s="9">
        <f t="shared" si="0"/>
        <v>38</v>
      </c>
      <c r="C45" s="19" t="s">
        <v>65</v>
      </c>
      <c r="D45" s="22" t="s">
        <v>95</v>
      </c>
      <c r="E45" s="3"/>
      <c r="F45" s="3" t="s">
        <v>99</v>
      </c>
      <c r="G45" s="61" t="s">
        <v>186</v>
      </c>
      <c r="H45" s="46" t="s">
        <v>140</v>
      </c>
      <c r="I45" s="63">
        <v>32</v>
      </c>
      <c r="J45" s="34"/>
      <c r="K45" s="3"/>
      <c r="L45" s="3"/>
      <c r="M45" s="3"/>
      <c r="N45" s="5"/>
      <c r="O45" s="3"/>
      <c r="P45" s="55"/>
      <c r="Q45" s="56"/>
    </row>
    <row r="46" spans="2:17" ht="30" customHeight="1">
      <c r="B46" s="9">
        <v>39</v>
      </c>
      <c r="C46" s="19" t="s">
        <v>240</v>
      </c>
      <c r="D46" s="22" t="s">
        <v>241</v>
      </c>
      <c r="E46" s="3"/>
      <c r="F46" s="3" t="s">
        <v>99</v>
      </c>
      <c r="G46" s="61" t="s">
        <v>242</v>
      </c>
      <c r="H46" s="46" t="s">
        <v>140</v>
      </c>
      <c r="I46" s="63">
        <v>4</v>
      </c>
      <c r="J46" s="34"/>
      <c r="K46" s="3"/>
      <c r="L46" s="3"/>
      <c r="M46" s="3"/>
      <c r="N46" s="5"/>
      <c r="O46" s="3"/>
      <c r="P46" s="55"/>
      <c r="Q46" s="56"/>
    </row>
    <row r="47" spans="2:17" ht="30" customHeight="1">
      <c r="B47" s="9">
        <v>40</v>
      </c>
      <c r="C47" s="19" t="s">
        <v>66</v>
      </c>
      <c r="D47" s="21" t="s">
        <v>222</v>
      </c>
      <c r="E47" s="3"/>
      <c r="F47" s="3" t="s">
        <v>99</v>
      </c>
      <c r="G47" s="61" t="s">
        <v>184</v>
      </c>
      <c r="H47" s="46" t="s">
        <v>140</v>
      </c>
      <c r="I47" s="63">
        <v>20</v>
      </c>
      <c r="J47" s="34"/>
      <c r="K47" s="3"/>
      <c r="L47" s="3"/>
      <c r="M47" s="3"/>
      <c r="N47" s="5"/>
      <c r="O47" s="3"/>
      <c r="P47" s="55"/>
      <c r="Q47" s="56"/>
    </row>
    <row r="48" spans="2:17" ht="30" customHeight="1">
      <c r="B48" s="9">
        <v>41</v>
      </c>
      <c r="C48" s="20" t="s">
        <v>67</v>
      </c>
      <c r="D48" s="21" t="s">
        <v>223</v>
      </c>
      <c r="E48" s="3"/>
      <c r="F48" s="3" t="s">
        <v>99</v>
      </c>
      <c r="G48" s="61" t="s">
        <v>187</v>
      </c>
      <c r="H48" s="46" t="s">
        <v>140</v>
      </c>
      <c r="I48" s="63">
        <v>28</v>
      </c>
      <c r="J48" s="34"/>
      <c r="K48" s="3"/>
      <c r="L48" s="3"/>
      <c r="M48" s="3"/>
      <c r="N48" s="5"/>
      <c r="O48" s="3"/>
      <c r="P48" s="55"/>
      <c r="Q48" s="56"/>
    </row>
    <row r="49" spans="2:17" ht="30" customHeight="1">
      <c r="B49" s="9">
        <f t="shared" si="0"/>
        <v>42</v>
      </c>
      <c r="C49" s="19" t="s">
        <v>68</v>
      </c>
      <c r="D49" s="23" t="s">
        <v>224</v>
      </c>
      <c r="E49" s="3"/>
      <c r="F49" s="3" t="s">
        <v>99</v>
      </c>
      <c r="G49" s="61" t="s">
        <v>188</v>
      </c>
      <c r="H49" s="46" t="s">
        <v>140</v>
      </c>
      <c r="I49" s="63">
        <v>4</v>
      </c>
      <c r="J49" s="34"/>
      <c r="K49" s="3"/>
      <c r="L49" s="3"/>
      <c r="M49" s="3"/>
      <c r="N49" s="5"/>
      <c r="O49" s="3"/>
      <c r="P49" s="55"/>
      <c r="Q49" s="56"/>
    </row>
    <row r="50" spans="2:17" ht="30" customHeight="1">
      <c r="B50" s="9">
        <f t="shared" si="0"/>
        <v>43</v>
      </c>
      <c r="C50" s="27" t="s">
        <v>69</v>
      </c>
      <c r="D50" s="21" t="s">
        <v>225</v>
      </c>
      <c r="E50" s="3"/>
      <c r="F50" s="3" t="s">
        <v>99</v>
      </c>
      <c r="G50" s="61" t="s">
        <v>186</v>
      </c>
      <c r="H50" s="46" t="s">
        <v>140</v>
      </c>
      <c r="I50" s="63">
        <v>44</v>
      </c>
      <c r="J50" s="34"/>
      <c r="K50" s="3"/>
      <c r="L50" s="3"/>
      <c r="M50" s="3"/>
      <c r="N50" s="5"/>
      <c r="O50" s="3"/>
      <c r="P50" s="55"/>
      <c r="Q50" s="56"/>
    </row>
    <row r="51" spans="2:17" ht="30" customHeight="1">
      <c r="B51" s="9">
        <f t="shared" si="0"/>
        <v>44</v>
      </c>
      <c r="C51" s="22" t="s">
        <v>70</v>
      </c>
      <c r="D51" s="22" t="s">
        <v>226</v>
      </c>
      <c r="E51" s="3"/>
      <c r="F51" s="3" t="s">
        <v>99</v>
      </c>
      <c r="G51" s="61" t="s">
        <v>189</v>
      </c>
      <c r="H51" s="46" t="s">
        <v>140</v>
      </c>
      <c r="I51" s="63">
        <v>4</v>
      </c>
      <c r="J51" s="34"/>
      <c r="K51" s="3"/>
      <c r="L51" s="3"/>
      <c r="M51" s="3"/>
      <c r="N51" s="5"/>
      <c r="O51" s="3"/>
      <c r="P51" s="55"/>
      <c r="Q51" s="56"/>
    </row>
    <row r="52" spans="2:17" ht="30" customHeight="1">
      <c r="B52" s="9">
        <f t="shared" si="0"/>
        <v>45</v>
      </c>
      <c r="C52" s="22" t="s">
        <v>71</v>
      </c>
      <c r="D52" s="22" t="s">
        <v>238</v>
      </c>
      <c r="E52" s="3"/>
      <c r="F52" s="3" t="s">
        <v>99</v>
      </c>
      <c r="G52" s="61" t="s">
        <v>190</v>
      </c>
      <c r="H52" s="46" t="s">
        <v>140</v>
      </c>
      <c r="I52" s="63">
        <v>12</v>
      </c>
      <c r="J52" s="34"/>
      <c r="K52" s="3"/>
      <c r="L52" s="3"/>
      <c r="M52" s="3"/>
      <c r="N52" s="5"/>
      <c r="O52" s="3"/>
      <c r="P52" s="55"/>
      <c r="Q52" s="56"/>
    </row>
    <row r="53" spans="2:17" ht="30" customHeight="1">
      <c r="B53" s="9">
        <f t="shared" si="0"/>
        <v>46</v>
      </c>
      <c r="C53" s="22" t="s">
        <v>72</v>
      </c>
      <c r="D53" s="22" t="s">
        <v>239</v>
      </c>
      <c r="E53" s="3"/>
      <c r="F53" s="3" t="s">
        <v>99</v>
      </c>
      <c r="G53" s="61" t="s">
        <v>191</v>
      </c>
      <c r="H53" s="46" t="s">
        <v>140</v>
      </c>
      <c r="I53" s="63">
        <v>16</v>
      </c>
      <c r="J53" s="34"/>
      <c r="K53" s="3"/>
      <c r="L53" s="3"/>
      <c r="M53" s="3"/>
      <c r="N53" s="5"/>
      <c r="O53" s="3"/>
      <c r="P53" s="55"/>
      <c r="Q53" s="56"/>
    </row>
    <row r="54" spans="2:17" ht="30" customHeight="1">
      <c r="B54" s="9">
        <f t="shared" si="0"/>
        <v>47</v>
      </c>
      <c r="C54" s="26" t="s">
        <v>73</v>
      </c>
      <c r="D54" s="22" t="s">
        <v>227</v>
      </c>
      <c r="E54" s="3"/>
      <c r="F54" s="3" t="s">
        <v>99</v>
      </c>
      <c r="G54" s="61" t="s">
        <v>192</v>
      </c>
      <c r="H54" s="46" t="s">
        <v>140</v>
      </c>
      <c r="I54" s="63">
        <v>4</v>
      </c>
      <c r="J54" s="34"/>
      <c r="K54" s="3"/>
      <c r="L54" s="3"/>
      <c r="M54" s="3"/>
      <c r="N54" s="5"/>
      <c r="O54" s="3"/>
      <c r="P54" s="55"/>
      <c r="Q54" s="56"/>
    </row>
    <row r="55" spans="2:17" ht="30" customHeight="1">
      <c r="B55" s="9">
        <f t="shared" si="0"/>
        <v>48</v>
      </c>
      <c r="C55" s="19" t="s">
        <v>74</v>
      </c>
      <c r="D55" s="22" t="s">
        <v>228</v>
      </c>
      <c r="E55" s="3"/>
      <c r="F55" s="3" t="s">
        <v>99</v>
      </c>
      <c r="G55" s="61" t="s">
        <v>193</v>
      </c>
      <c r="H55" s="46" t="s">
        <v>140</v>
      </c>
      <c r="I55" s="63">
        <v>4</v>
      </c>
      <c r="J55" s="34"/>
      <c r="K55" s="3"/>
      <c r="L55" s="3"/>
      <c r="M55" s="3"/>
      <c r="N55" s="5"/>
      <c r="O55" s="3"/>
      <c r="P55" s="55"/>
      <c r="Q55" s="56"/>
    </row>
    <row r="56" spans="2:17" ht="30" customHeight="1">
      <c r="B56" s="9">
        <f t="shared" si="0"/>
        <v>49</v>
      </c>
      <c r="C56" s="19" t="s">
        <v>75</v>
      </c>
      <c r="D56" s="22" t="s">
        <v>229</v>
      </c>
      <c r="E56" s="3"/>
      <c r="F56" s="3" t="s">
        <v>99</v>
      </c>
      <c r="G56" s="61" t="s">
        <v>194</v>
      </c>
      <c r="H56" s="46" t="s">
        <v>140</v>
      </c>
      <c r="I56" s="63">
        <v>4</v>
      </c>
      <c r="J56" s="34"/>
      <c r="K56" s="3"/>
      <c r="L56" s="3"/>
      <c r="M56" s="3"/>
      <c r="N56" s="5"/>
      <c r="O56" s="3"/>
      <c r="P56" s="55"/>
      <c r="Q56" s="56"/>
    </row>
    <row r="57" spans="2:17" ht="30" customHeight="1">
      <c r="B57" s="9">
        <f t="shared" si="0"/>
        <v>50</v>
      </c>
      <c r="C57" s="19" t="s">
        <v>76</v>
      </c>
      <c r="D57" s="22" t="s">
        <v>230</v>
      </c>
      <c r="E57" s="3"/>
      <c r="F57" s="3" t="s">
        <v>99</v>
      </c>
      <c r="G57" s="61" t="s">
        <v>195</v>
      </c>
      <c r="H57" s="46" t="s">
        <v>140</v>
      </c>
      <c r="I57" s="63">
        <v>68</v>
      </c>
      <c r="J57" s="34"/>
      <c r="K57" s="3"/>
      <c r="L57" s="3"/>
      <c r="M57" s="3"/>
      <c r="N57" s="5"/>
      <c r="O57" s="3"/>
      <c r="P57" s="55"/>
      <c r="Q57" s="56"/>
    </row>
    <row r="58" spans="2:17" ht="30" customHeight="1">
      <c r="B58" s="9">
        <f t="shared" si="0"/>
        <v>51</v>
      </c>
      <c r="C58" s="19" t="s">
        <v>77</v>
      </c>
      <c r="D58" s="22" t="s">
        <v>247</v>
      </c>
      <c r="E58" s="3"/>
      <c r="F58" s="3" t="s">
        <v>99</v>
      </c>
      <c r="G58" s="61" t="s">
        <v>196</v>
      </c>
      <c r="H58" s="46" t="s">
        <v>140</v>
      </c>
      <c r="I58" s="63">
        <v>12</v>
      </c>
      <c r="J58" s="34"/>
      <c r="K58" s="3"/>
      <c r="L58" s="3"/>
      <c r="M58" s="3"/>
      <c r="N58" s="5"/>
      <c r="O58" s="3"/>
      <c r="P58" s="55"/>
      <c r="Q58" s="56"/>
    </row>
    <row r="59" spans="2:17" ht="30" customHeight="1">
      <c r="B59" s="9">
        <f t="shared" si="0"/>
        <v>52</v>
      </c>
      <c r="C59" s="19" t="s">
        <v>79</v>
      </c>
      <c r="D59" s="22" t="s">
        <v>249</v>
      </c>
      <c r="E59" s="3"/>
      <c r="F59" s="3" t="s">
        <v>99</v>
      </c>
      <c r="G59" s="61" t="s">
        <v>197</v>
      </c>
      <c r="H59" s="46" t="s">
        <v>140</v>
      </c>
      <c r="I59" s="63">
        <v>12</v>
      </c>
      <c r="J59" s="34"/>
      <c r="K59" s="3"/>
      <c r="L59" s="3"/>
      <c r="M59" s="3"/>
      <c r="N59" s="5"/>
      <c r="O59" s="3"/>
      <c r="P59" s="55"/>
      <c r="Q59" s="56"/>
    </row>
    <row r="60" spans="2:17" ht="30" customHeight="1">
      <c r="B60" s="9">
        <f t="shared" si="0"/>
        <v>53</v>
      </c>
      <c r="C60" s="19" t="s">
        <v>80</v>
      </c>
      <c r="D60" s="22" t="s">
        <v>232</v>
      </c>
      <c r="E60" s="3"/>
      <c r="F60" s="3" t="s">
        <v>99</v>
      </c>
      <c r="G60" s="61" t="s">
        <v>198</v>
      </c>
      <c r="H60" s="46" t="s">
        <v>140</v>
      </c>
      <c r="I60" s="63">
        <v>8</v>
      </c>
      <c r="J60" s="34"/>
      <c r="K60" s="3"/>
      <c r="L60" s="3"/>
      <c r="M60" s="3"/>
      <c r="N60" s="5"/>
      <c r="O60" s="3"/>
      <c r="P60" s="55"/>
      <c r="Q60" s="56"/>
    </row>
    <row r="61" spans="2:17" ht="30" customHeight="1">
      <c r="B61" s="9">
        <f t="shared" si="0"/>
        <v>54</v>
      </c>
      <c r="C61" s="19" t="s">
        <v>81</v>
      </c>
      <c r="D61" s="22" t="s">
        <v>233</v>
      </c>
      <c r="E61" s="3"/>
      <c r="F61" s="3" t="s">
        <v>99</v>
      </c>
      <c r="G61" s="61" t="s">
        <v>198</v>
      </c>
      <c r="H61" s="46" t="s">
        <v>140</v>
      </c>
      <c r="I61" s="63">
        <v>8</v>
      </c>
      <c r="J61" s="34"/>
      <c r="K61" s="3"/>
      <c r="L61" s="3"/>
      <c r="M61" s="3"/>
      <c r="N61" s="5"/>
      <c r="O61" s="3"/>
      <c r="P61" s="55"/>
      <c r="Q61" s="56"/>
    </row>
    <row r="62" spans="2:17" ht="30" customHeight="1">
      <c r="B62" s="9">
        <f t="shared" si="0"/>
        <v>55</v>
      </c>
      <c r="C62" s="19" t="s">
        <v>83</v>
      </c>
      <c r="D62" s="22" t="s">
        <v>250</v>
      </c>
      <c r="E62" s="3"/>
      <c r="F62" s="3" t="s">
        <v>99</v>
      </c>
      <c r="G62" s="61" t="s">
        <v>199</v>
      </c>
      <c r="H62" s="46" t="s">
        <v>140</v>
      </c>
      <c r="I62" s="63">
        <v>4</v>
      </c>
      <c r="J62" s="34"/>
      <c r="K62" s="3"/>
      <c r="L62" s="3"/>
      <c r="M62" s="3"/>
      <c r="N62" s="5"/>
      <c r="O62" s="3"/>
      <c r="P62" s="55"/>
      <c r="Q62" s="56"/>
    </row>
    <row r="63" spans="2:17" ht="30" customHeight="1">
      <c r="B63" s="9">
        <f t="shared" si="0"/>
        <v>56</v>
      </c>
      <c r="C63" s="19" t="s">
        <v>84</v>
      </c>
      <c r="D63" s="22" t="s">
        <v>251</v>
      </c>
      <c r="E63" s="3"/>
      <c r="F63" s="3" t="s">
        <v>99</v>
      </c>
      <c r="G63" s="61" t="s">
        <v>206</v>
      </c>
      <c r="H63" s="46" t="s">
        <v>140</v>
      </c>
      <c r="I63" s="63">
        <v>8</v>
      </c>
      <c r="J63" s="34"/>
      <c r="K63" s="3"/>
      <c r="L63" s="3"/>
      <c r="M63" s="3"/>
      <c r="N63" s="5"/>
      <c r="O63" s="3"/>
      <c r="P63" s="55"/>
      <c r="Q63" s="56"/>
    </row>
    <row r="64" spans="2:17" ht="30" customHeight="1">
      <c r="B64" s="9">
        <f t="shared" si="0"/>
        <v>57</v>
      </c>
      <c r="C64" s="19" t="s">
        <v>85</v>
      </c>
      <c r="D64" s="22" t="s">
        <v>236</v>
      </c>
      <c r="E64" s="3"/>
      <c r="F64" s="3" t="s">
        <v>99</v>
      </c>
      <c r="G64" s="61" t="s">
        <v>199</v>
      </c>
      <c r="H64" s="46" t="s">
        <v>140</v>
      </c>
      <c r="I64" s="63">
        <v>44</v>
      </c>
      <c r="J64" s="34"/>
      <c r="K64" s="3"/>
      <c r="L64" s="3"/>
      <c r="M64" s="3"/>
      <c r="N64" s="5"/>
      <c r="O64" s="3"/>
      <c r="P64" s="55"/>
      <c r="Q64" s="56"/>
    </row>
    <row r="65" spans="2:17" ht="30" customHeight="1">
      <c r="B65" s="9">
        <f t="shared" si="0"/>
        <v>58</v>
      </c>
      <c r="C65" s="19" t="s">
        <v>86</v>
      </c>
      <c r="D65" s="22" t="s">
        <v>237</v>
      </c>
      <c r="E65" s="3"/>
      <c r="F65" s="3" t="s">
        <v>99</v>
      </c>
      <c r="G65" s="61" t="s">
        <v>200</v>
      </c>
      <c r="H65" s="46" t="s">
        <v>140</v>
      </c>
      <c r="I65" s="63">
        <v>20</v>
      </c>
      <c r="J65" s="34"/>
      <c r="K65" s="3"/>
      <c r="L65" s="3"/>
      <c r="M65" s="3"/>
      <c r="N65" s="5"/>
      <c r="O65" s="3"/>
      <c r="P65" s="55"/>
      <c r="Q65" s="56"/>
    </row>
    <row r="66" spans="2:17" ht="30" customHeight="1">
      <c r="B66" s="9">
        <f t="shared" si="0"/>
        <v>59</v>
      </c>
      <c r="C66" s="19" t="s">
        <v>87</v>
      </c>
      <c r="D66" s="22" t="s">
        <v>243</v>
      </c>
      <c r="E66" s="3"/>
      <c r="F66" s="3" t="s">
        <v>99</v>
      </c>
      <c r="G66" s="61" t="s">
        <v>207</v>
      </c>
      <c r="H66" s="46" t="s">
        <v>140</v>
      </c>
      <c r="I66" s="63">
        <v>8</v>
      </c>
      <c r="J66" s="34"/>
      <c r="K66" s="3"/>
      <c r="L66" s="3"/>
      <c r="M66" s="3"/>
      <c r="N66" s="5"/>
      <c r="O66" s="3"/>
      <c r="P66" s="55"/>
      <c r="Q66" s="56"/>
    </row>
    <row r="67" spans="2:17" ht="30" customHeight="1">
      <c r="B67" s="9">
        <f t="shared" si="0"/>
        <v>60</v>
      </c>
      <c r="C67" s="20" t="s">
        <v>89</v>
      </c>
      <c r="D67" s="22" t="s">
        <v>244</v>
      </c>
      <c r="E67" s="3"/>
      <c r="F67" s="3" t="s">
        <v>99</v>
      </c>
      <c r="G67" s="61" t="s">
        <v>208</v>
      </c>
      <c r="H67" s="46" t="s">
        <v>140</v>
      </c>
      <c r="I67" s="63">
        <v>8</v>
      </c>
      <c r="J67" s="34"/>
      <c r="K67" s="3"/>
      <c r="L67" s="3"/>
      <c r="M67" s="3"/>
      <c r="N67" s="5"/>
      <c r="O67" s="3"/>
      <c r="P67" s="55"/>
      <c r="Q67" s="56"/>
    </row>
    <row r="68" spans="2:17" ht="30" customHeight="1">
      <c r="B68" s="9">
        <f t="shared" si="0"/>
        <v>61</v>
      </c>
      <c r="C68" s="20" t="s">
        <v>90</v>
      </c>
      <c r="D68" s="22" t="s">
        <v>252</v>
      </c>
      <c r="E68" s="3"/>
      <c r="F68" s="3" t="s">
        <v>99</v>
      </c>
      <c r="G68" s="61" t="s">
        <v>209</v>
      </c>
      <c r="H68" s="46" t="s">
        <v>140</v>
      </c>
      <c r="I68" s="63">
        <v>4</v>
      </c>
      <c r="J68" s="34"/>
      <c r="K68" s="3"/>
      <c r="L68" s="3"/>
      <c r="M68" s="3"/>
      <c r="N68" s="5"/>
      <c r="O68" s="3"/>
      <c r="P68" s="55"/>
      <c r="Q68" s="56"/>
    </row>
    <row r="69" spans="2:17" ht="30" customHeight="1">
      <c r="B69" s="9">
        <f t="shared" si="0"/>
        <v>62</v>
      </c>
      <c r="C69" s="19" t="s">
        <v>91</v>
      </c>
      <c r="D69" s="22" t="s">
        <v>243</v>
      </c>
      <c r="E69" s="3"/>
      <c r="F69" s="3" t="s">
        <v>99</v>
      </c>
      <c r="G69" s="61" t="s">
        <v>210</v>
      </c>
      <c r="H69" s="46" t="s">
        <v>140</v>
      </c>
      <c r="I69" s="63">
        <v>8</v>
      </c>
      <c r="J69" s="34"/>
      <c r="K69" s="3"/>
      <c r="L69" s="3"/>
      <c r="M69" s="3"/>
      <c r="N69" s="5"/>
      <c r="O69" s="3"/>
      <c r="P69" s="55"/>
      <c r="Q69" s="56"/>
    </row>
    <row r="70" spans="2:17" ht="30" customHeight="1">
      <c r="B70" s="9">
        <f t="shared" si="0"/>
        <v>63</v>
      </c>
      <c r="C70" s="22" t="s">
        <v>92</v>
      </c>
      <c r="D70" s="22" t="s">
        <v>243</v>
      </c>
      <c r="E70" s="3"/>
      <c r="F70" s="3" t="s">
        <v>99</v>
      </c>
      <c r="G70" s="61" t="s">
        <v>211</v>
      </c>
      <c r="H70" s="46" t="s">
        <v>140</v>
      </c>
      <c r="I70" s="63">
        <v>8</v>
      </c>
      <c r="J70" s="34"/>
      <c r="K70" s="3"/>
      <c r="L70" s="3"/>
      <c r="M70" s="3"/>
      <c r="N70" s="5"/>
      <c r="O70" s="3"/>
      <c r="P70" s="55"/>
      <c r="Q70" s="56"/>
    </row>
    <row r="71" spans="2:17" ht="30" customHeight="1">
      <c r="B71" s="9">
        <f t="shared" si="0"/>
        <v>64</v>
      </c>
      <c r="C71" s="19" t="s">
        <v>93</v>
      </c>
      <c r="D71" s="22" t="s">
        <v>243</v>
      </c>
      <c r="E71" s="3"/>
      <c r="F71" s="3" t="s">
        <v>99</v>
      </c>
      <c r="G71" s="61" t="s">
        <v>212</v>
      </c>
      <c r="H71" s="46" t="s">
        <v>140</v>
      </c>
      <c r="I71" s="63">
        <v>8</v>
      </c>
      <c r="J71" s="34"/>
      <c r="K71" s="3"/>
      <c r="L71" s="3"/>
      <c r="M71" s="3"/>
      <c r="N71" s="5"/>
      <c r="O71" s="3"/>
      <c r="P71" s="55"/>
      <c r="Q71" s="56"/>
    </row>
    <row r="72" spans="2:17" ht="30" customHeight="1">
      <c r="B72" s="9">
        <f t="shared" si="0"/>
        <v>65</v>
      </c>
      <c r="C72" s="20" t="s">
        <v>78</v>
      </c>
      <c r="D72" s="24" t="s">
        <v>96</v>
      </c>
      <c r="E72" s="28"/>
      <c r="F72" s="3" t="s">
        <v>98</v>
      </c>
      <c r="G72" s="61" t="s">
        <v>213</v>
      </c>
      <c r="H72" s="46" t="s">
        <v>140</v>
      </c>
      <c r="I72" s="63">
        <v>20</v>
      </c>
      <c r="J72" s="34"/>
      <c r="K72" s="3"/>
      <c r="L72" s="3"/>
      <c r="M72" s="3"/>
      <c r="N72" s="5"/>
      <c r="O72" s="3"/>
      <c r="P72" s="55"/>
      <c r="Q72" s="56"/>
    </row>
    <row r="73" spans="2:17" ht="30" customHeight="1">
      <c r="B73" s="9">
        <f t="shared" si="0"/>
        <v>66</v>
      </c>
      <c r="C73" s="19" t="s">
        <v>82</v>
      </c>
      <c r="D73" s="24" t="s">
        <v>97</v>
      </c>
      <c r="E73" s="3"/>
      <c r="F73" s="3" t="s">
        <v>98</v>
      </c>
      <c r="G73" s="61" t="s">
        <v>214</v>
      </c>
      <c r="H73" s="46" t="s">
        <v>140</v>
      </c>
      <c r="I73" s="63">
        <v>12</v>
      </c>
      <c r="J73" s="34"/>
      <c r="K73" s="3"/>
      <c r="L73" s="3"/>
      <c r="M73" s="3"/>
      <c r="N73" s="5"/>
      <c r="O73" s="3"/>
      <c r="P73" s="55"/>
      <c r="Q73" s="56"/>
    </row>
    <row r="74" spans="2:17" ht="30" customHeight="1" thickBot="1">
      <c r="B74" s="9">
        <f t="shared" si="0"/>
        <v>67</v>
      </c>
      <c r="C74" s="31" t="s">
        <v>88</v>
      </c>
      <c r="D74" s="32" t="s">
        <v>253</v>
      </c>
      <c r="E74" s="13"/>
      <c r="F74" s="13" t="s">
        <v>98</v>
      </c>
      <c r="G74" s="74" t="s">
        <v>215</v>
      </c>
      <c r="H74" s="46" t="s">
        <v>140</v>
      </c>
      <c r="I74" s="75">
        <v>8</v>
      </c>
      <c r="J74" s="35"/>
      <c r="K74" s="13"/>
      <c r="L74" s="13"/>
      <c r="M74" s="13"/>
      <c r="N74" s="36"/>
      <c r="O74" s="13"/>
      <c r="P74" s="57"/>
      <c r="Q74" s="58"/>
    </row>
    <row r="75" spans="2:17" ht="37.5" customHeight="1" thickBot="1">
      <c r="B75" s="89" t="s">
        <v>10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81"/>
      <c r="Q75" s="1"/>
    </row>
    <row r="76" spans="2:17">
      <c r="B76" s="2"/>
    </row>
    <row r="77" spans="2:17">
      <c r="B77" s="2"/>
    </row>
  </sheetData>
  <mergeCells count="23">
    <mergeCell ref="H6:H7"/>
    <mergeCell ref="P6:P7"/>
    <mergeCell ref="K6:K7"/>
    <mergeCell ref="L6:L7"/>
    <mergeCell ref="M6:M7"/>
    <mergeCell ref="N6:N7"/>
    <mergeCell ref="O6:O7"/>
    <mergeCell ref="O1:Q1"/>
    <mergeCell ref="B75:O75"/>
    <mergeCell ref="B2:Q2"/>
    <mergeCell ref="B3:I3"/>
    <mergeCell ref="J3:Q3"/>
    <mergeCell ref="B4:I5"/>
    <mergeCell ref="J4:Q5"/>
    <mergeCell ref="B6:B7"/>
    <mergeCell ref="C6:C7"/>
    <mergeCell ref="D6:D7"/>
    <mergeCell ref="E6:E7"/>
    <mergeCell ref="F6:F7"/>
    <mergeCell ref="G6:G7"/>
    <mergeCell ref="I6:I7"/>
    <mergeCell ref="J6:J7"/>
    <mergeCell ref="Q6:Q7"/>
  </mergeCells>
  <pageMargins left="0.7" right="0.7" top="0.75" bottom="0.75" header="0.3" footer="0.3"/>
  <pageSetup paperSize="9" scale="63" orientation="landscape" r:id="rId1"/>
  <headerFooter>
    <oddHeader>&amp;C&amp;P</oddHead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Q55"/>
  <sheetViews>
    <sheetView view="pageLayout" zoomScaleNormal="100" workbookViewId="0">
      <selection activeCell="I51" sqref="I51"/>
    </sheetView>
  </sheetViews>
  <sheetFormatPr defaultRowHeight="15"/>
  <cols>
    <col min="2" max="2" width="5.7109375" customWidth="1"/>
    <col min="3" max="3" width="13.140625" customWidth="1"/>
    <col min="4" max="4" width="19.42578125" customWidth="1"/>
    <col min="5" max="5" width="19.5703125" bestFit="1" customWidth="1"/>
    <col min="6" max="6" width="16.42578125" customWidth="1"/>
    <col min="7" max="8" width="14.42578125" customWidth="1"/>
    <col min="11" max="11" width="16.28515625" customWidth="1"/>
    <col min="12" max="12" width="13.5703125" customWidth="1"/>
  </cols>
  <sheetData>
    <row r="1" spans="2:17" ht="27.75" customHeight="1">
      <c r="M1" s="122" t="s">
        <v>266</v>
      </c>
      <c r="N1" s="122"/>
      <c r="O1" s="122"/>
      <c r="P1" s="122"/>
      <c r="Q1" s="122"/>
    </row>
    <row r="2" spans="2:17" ht="63" customHeight="1" thickBot="1">
      <c r="B2" s="91" t="s">
        <v>268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2:17" ht="36.75" customHeight="1" thickBot="1">
      <c r="B3" s="123" t="s">
        <v>270</v>
      </c>
      <c r="C3" s="94"/>
      <c r="D3" s="94"/>
      <c r="E3" s="94"/>
      <c r="F3" s="94"/>
      <c r="G3" s="94"/>
      <c r="H3" s="94"/>
      <c r="I3" s="95"/>
      <c r="J3" s="123" t="s">
        <v>271</v>
      </c>
      <c r="K3" s="94"/>
      <c r="L3" s="94"/>
      <c r="M3" s="94"/>
      <c r="N3" s="94"/>
      <c r="O3" s="94"/>
      <c r="P3" s="94"/>
      <c r="Q3" s="95"/>
    </row>
    <row r="4" spans="2:17" ht="15" customHeight="1">
      <c r="B4" s="96" t="s">
        <v>100</v>
      </c>
      <c r="C4" s="97"/>
      <c r="D4" s="97"/>
      <c r="E4" s="97"/>
      <c r="F4" s="97"/>
      <c r="G4" s="97"/>
      <c r="H4" s="97"/>
      <c r="I4" s="98"/>
      <c r="J4" s="51"/>
      <c r="K4" s="102" t="s">
        <v>101</v>
      </c>
      <c r="L4" s="102"/>
      <c r="M4" s="102"/>
      <c r="N4" s="102"/>
      <c r="O4" s="102"/>
      <c r="P4" s="102"/>
      <c r="Q4" s="103"/>
    </row>
    <row r="5" spans="2:17" ht="15" customHeight="1" thickBot="1">
      <c r="B5" s="99"/>
      <c r="C5" s="100"/>
      <c r="D5" s="100"/>
      <c r="E5" s="100"/>
      <c r="F5" s="100"/>
      <c r="G5" s="100"/>
      <c r="H5" s="100"/>
      <c r="I5" s="101"/>
      <c r="J5" s="52"/>
      <c r="K5" s="104"/>
      <c r="L5" s="104"/>
      <c r="M5" s="104"/>
      <c r="N5" s="104"/>
      <c r="O5" s="104"/>
      <c r="P5" s="104"/>
      <c r="Q5" s="105"/>
    </row>
    <row r="6" spans="2:17" ht="75.75" customHeight="1">
      <c r="B6" s="132" t="s">
        <v>0</v>
      </c>
      <c r="C6" s="126" t="s">
        <v>182</v>
      </c>
      <c r="D6" s="126" t="s">
        <v>1</v>
      </c>
      <c r="E6" s="126" t="s">
        <v>50</v>
      </c>
      <c r="F6" s="126" t="s">
        <v>2</v>
      </c>
      <c r="G6" s="126" t="s">
        <v>3</v>
      </c>
      <c r="H6" s="130" t="s">
        <v>139</v>
      </c>
      <c r="I6" s="130" t="s">
        <v>263</v>
      </c>
      <c r="J6" s="124" t="s">
        <v>182</v>
      </c>
      <c r="K6" s="124" t="s">
        <v>5</v>
      </c>
      <c r="L6" s="124" t="s">
        <v>264</v>
      </c>
      <c r="M6" s="126" t="s">
        <v>7</v>
      </c>
      <c r="N6" s="124" t="s">
        <v>4</v>
      </c>
      <c r="O6" s="126" t="s">
        <v>8</v>
      </c>
      <c r="P6" s="128" t="s">
        <v>9</v>
      </c>
      <c r="Q6" s="137" t="s">
        <v>104</v>
      </c>
    </row>
    <row r="7" spans="2:17" ht="25.5" customHeight="1" thickBot="1">
      <c r="B7" s="133"/>
      <c r="C7" s="127"/>
      <c r="D7" s="127"/>
      <c r="E7" s="127"/>
      <c r="F7" s="127"/>
      <c r="G7" s="127"/>
      <c r="H7" s="131"/>
      <c r="I7" s="131"/>
      <c r="J7" s="125"/>
      <c r="K7" s="125"/>
      <c r="L7" s="125"/>
      <c r="M7" s="127"/>
      <c r="N7" s="125"/>
      <c r="O7" s="127"/>
      <c r="P7" s="129"/>
      <c r="Q7" s="138"/>
    </row>
    <row r="8" spans="2:17" ht="76.5">
      <c r="B8" s="9">
        <v>1</v>
      </c>
      <c r="C8" s="50" t="s">
        <v>161</v>
      </c>
      <c r="D8" s="3" t="s">
        <v>148</v>
      </c>
      <c r="E8" s="3" t="s">
        <v>46</v>
      </c>
      <c r="F8" s="3"/>
      <c r="G8" s="61" t="s">
        <v>149</v>
      </c>
      <c r="H8" s="62" t="s">
        <v>140</v>
      </c>
      <c r="I8" s="63">
        <v>10</v>
      </c>
      <c r="J8" s="70"/>
      <c r="K8" s="4"/>
      <c r="L8" s="3"/>
      <c r="M8" s="3"/>
      <c r="N8" s="5"/>
      <c r="O8" s="3"/>
      <c r="P8" s="55"/>
      <c r="Q8" s="56"/>
    </row>
    <row r="9" spans="2:17" ht="30">
      <c r="B9" s="9">
        <v>2</v>
      </c>
      <c r="C9" s="50" t="s">
        <v>153</v>
      </c>
      <c r="D9" s="3" t="s">
        <v>169</v>
      </c>
      <c r="E9" s="3" t="s">
        <v>145</v>
      </c>
      <c r="F9" s="10" t="s">
        <v>57</v>
      </c>
      <c r="G9" s="61"/>
      <c r="H9" s="62" t="s">
        <v>140</v>
      </c>
      <c r="I9" s="63">
        <v>16</v>
      </c>
      <c r="J9" s="70"/>
      <c r="K9" s="4"/>
      <c r="L9" s="3"/>
      <c r="M9" s="3"/>
      <c r="N9" s="5"/>
      <c r="O9" s="3"/>
      <c r="P9" s="55"/>
      <c r="Q9" s="56"/>
    </row>
    <row r="10" spans="2:17" ht="30">
      <c r="B10" s="9">
        <v>3</v>
      </c>
      <c r="C10" s="50" t="s">
        <v>161</v>
      </c>
      <c r="D10" s="3" t="s">
        <v>176</v>
      </c>
      <c r="E10" s="3" t="s">
        <v>177</v>
      </c>
      <c r="F10" s="10"/>
      <c r="G10" s="61"/>
      <c r="H10" s="62" t="s">
        <v>140</v>
      </c>
      <c r="I10" s="63">
        <v>4</v>
      </c>
      <c r="J10" s="70"/>
      <c r="K10" s="4"/>
      <c r="L10" s="3"/>
      <c r="M10" s="3"/>
      <c r="N10" s="5"/>
      <c r="O10" s="3"/>
      <c r="P10" s="55"/>
      <c r="Q10" s="56"/>
    </row>
    <row r="11" spans="2:17" ht="30">
      <c r="B11" s="9">
        <v>4</v>
      </c>
      <c r="C11" s="50" t="s">
        <v>161</v>
      </c>
      <c r="D11" s="3" t="s">
        <v>55</v>
      </c>
      <c r="E11" s="3" t="s">
        <v>151</v>
      </c>
      <c r="F11" s="10" t="s">
        <v>57</v>
      </c>
      <c r="G11" s="61"/>
      <c r="H11" s="62" t="s">
        <v>140</v>
      </c>
      <c r="I11" s="63">
        <v>12</v>
      </c>
      <c r="J11" s="70"/>
      <c r="K11" s="4"/>
      <c r="L11" s="3"/>
      <c r="M11" s="3"/>
      <c r="N11" s="5"/>
      <c r="O11" s="3"/>
      <c r="P11" s="55"/>
      <c r="Q11" s="56"/>
    </row>
    <row r="12" spans="2:17" ht="30">
      <c r="B12" s="9">
        <v>5</v>
      </c>
      <c r="C12" s="50" t="s">
        <v>161</v>
      </c>
      <c r="D12" s="3" t="s">
        <v>52</v>
      </c>
      <c r="E12" s="3" t="s">
        <v>150</v>
      </c>
      <c r="F12" s="10" t="s">
        <v>57</v>
      </c>
      <c r="G12" s="61"/>
      <c r="H12" s="62" t="s">
        <v>140</v>
      </c>
      <c r="I12" s="63">
        <f>10+6+20</f>
        <v>36</v>
      </c>
      <c r="J12" s="70"/>
      <c r="K12" s="4"/>
      <c r="L12" s="3"/>
      <c r="M12" s="3"/>
      <c r="N12" s="5"/>
      <c r="O12" s="3"/>
      <c r="P12" s="55"/>
      <c r="Q12" s="56"/>
    </row>
    <row r="13" spans="2:17" ht="22.5" customHeight="1">
      <c r="B13" s="9">
        <v>6</v>
      </c>
      <c r="C13" s="50" t="s">
        <v>161</v>
      </c>
      <c r="D13" s="3" t="s">
        <v>11</v>
      </c>
      <c r="E13" s="3" t="s">
        <v>16</v>
      </c>
      <c r="F13" s="3"/>
      <c r="G13" s="61"/>
      <c r="H13" s="62" t="s">
        <v>140</v>
      </c>
      <c r="I13" s="63">
        <v>6</v>
      </c>
      <c r="J13" s="70"/>
      <c r="K13" s="4"/>
      <c r="L13" s="3"/>
      <c r="M13" s="3"/>
      <c r="N13" s="5"/>
      <c r="O13" s="3"/>
      <c r="P13" s="55"/>
      <c r="Q13" s="56"/>
    </row>
    <row r="14" spans="2:17" ht="30">
      <c r="B14" s="9">
        <v>7</v>
      </c>
      <c r="C14" s="50" t="s">
        <v>153</v>
      </c>
      <c r="D14" s="3" t="s">
        <v>170</v>
      </c>
      <c r="E14" s="3" t="s">
        <v>25</v>
      </c>
      <c r="F14" s="3"/>
      <c r="G14" s="61"/>
      <c r="H14" s="62" t="s">
        <v>140</v>
      </c>
      <c r="I14" s="63">
        <v>2</v>
      </c>
      <c r="J14" s="70"/>
      <c r="K14" s="4"/>
      <c r="L14" s="3"/>
      <c r="M14" s="3"/>
      <c r="N14" s="5"/>
      <c r="O14" s="3"/>
      <c r="P14" s="55"/>
      <c r="Q14" s="56"/>
    </row>
    <row r="15" spans="2:17" ht="30">
      <c r="B15" s="9">
        <v>8</v>
      </c>
      <c r="C15" s="50" t="s">
        <v>162</v>
      </c>
      <c r="D15" s="3" t="s">
        <v>170</v>
      </c>
      <c r="E15" s="3" t="s">
        <v>25</v>
      </c>
      <c r="F15" s="3"/>
      <c r="G15" s="61"/>
      <c r="H15" s="62" t="s">
        <v>140</v>
      </c>
      <c r="I15" s="63">
        <v>4</v>
      </c>
      <c r="J15" s="70"/>
      <c r="K15" s="4"/>
      <c r="L15" s="3"/>
      <c r="M15" s="3"/>
      <c r="N15" s="5"/>
      <c r="O15" s="3"/>
      <c r="P15" s="55"/>
      <c r="Q15" s="56"/>
    </row>
    <row r="16" spans="2:17" s="47" customFormat="1" ht="30" customHeight="1">
      <c r="B16" s="9">
        <v>9</v>
      </c>
      <c r="C16" s="83" t="s">
        <v>161</v>
      </c>
      <c r="D16" s="84" t="s">
        <v>54</v>
      </c>
      <c r="E16" s="84" t="s">
        <v>17</v>
      </c>
      <c r="F16" s="85" t="s">
        <v>57</v>
      </c>
      <c r="G16" s="86"/>
      <c r="H16" s="62" t="s">
        <v>140</v>
      </c>
      <c r="I16" s="87">
        <v>20</v>
      </c>
      <c r="J16" s="71"/>
      <c r="K16" s="48"/>
      <c r="L16" s="48"/>
      <c r="M16" s="48"/>
      <c r="N16" s="49"/>
      <c r="O16" s="48"/>
      <c r="P16" s="66"/>
      <c r="Q16" s="67"/>
    </row>
    <row r="17" spans="2:17" ht="30">
      <c r="B17" s="9">
        <v>10</v>
      </c>
      <c r="C17" s="50" t="s">
        <v>152</v>
      </c>
      <c r="D17" s="3" t="s">
        <v>160</v>
      </c>
      <c r="E17" s="3" t="s">
        <v>20</v>
      </c>
      <c r="F17" s="3"/>
      <c r="G17" s="61"/>
      <c r="H17" s="62" t="s">
        <v>140</v>
      </c>
      <c r="I17" s="63">
        <v>4</v>
      </c>
      <c r="J17" s="70"/>
      <c r="K17" s="4"/>
      <c r="L17" s="3"/>
      <c r="M17" s="3"/>
      <c r="N17" s="5"/>
      <c r="O17" s="3"/>
      <c r="P17" s="55"/>
      <c r="Q17" s="56"/>
    </row>
    <row r="18" spans="2:17" ht="33.75" customHeight="1">
      <c r="B18" s="9">
        <v>11</v>
      </c>
      <c r="C18" s="50" t="s">
        <v>161</v>
      </c>
      <c r="D18" s="3" t="s">
        <v>53</v>
      </c>
      <c r="E18" s="3" t="s">
        <v>181</v>
      </c>
      <c r="F18" s="10" t="s">
        <v>57</v>
      </c>
      <c r="G18" s="61"/>
      <c r="H18" s="62" t="s">
        <v>140</v>
      </c>
      <c r="I18" s="63">
        <v>16</v>
      </c>
      <c r="J18" s="70"/>
      <c r="K18" s="4"/>
      <c r="L18" s="3"/>
      <c r="M18" s="3"/>
      <c r="N18" s="5"/>
      <c r="O18" s="3"/>
      <c r="P18" s="55"/>
      <c r="Q18" s="56"/>
    </row>
    <row r="19" spans="2:17" ht="33" customHeight="1">
      <c r="B19" s="9">
        <v>12</v>
      </c>
      <c r="C19" s="50" t="s">
        <v>153</v>
      </c>
      <c r="D19" s="3" t="s">
        <v>142</v>
      </c>
      <c r="E19" s="3" t="s">
        <v>24</v>
      </c>
      <c r="F19" s="3"/>
      <c r="G19" s="61"/>
      <c r="H19" s="62" t="s">
        <v>140</v>
      </c>
      <c r="I19" s="63">
        <v>2</v>
      </c>
      <c r="J19" s="70"/>
      <c r="K19" s="4"/>
      <c r="L19" s="3"/>
      <c r="M19" s="3"/>
      <c r="N19" s="5"/>
      <c r="O19" s="3"/>
      <c r="P19" s="55"/>
      <c r="Q19" s="56"/>
    </row>
    <row r="20" spans="2:17" ht="33" customHeight="1">
      <c r="B20" s="9">
        <v>13</v>
      </c>
      <c r="C20" s="50" t="s">
        <v>156</v>
      </c>
      <c r="D20" s="3" t="s">
        <v>142</v>
      </c>
      <c r="E20" s="3" t="s">
        <v>24</v>
      </c>
      <c r="F20" s="3"/>
      <c r="G20" s="61"/>
      <c r="H20" s="62" t="s">
        <v>140</v>
      </c>
      <c r="I20" s="63">
        <v>8</v>
      </c>
      <c r="J20" s="72"/>
      <c r="K20" s="11"/>
      <c r="L20" s="10"/>
      <c r="M20" s="10"/>
      <c r="N20" s="12"/>
      <c r="O20" s="10"/>
      <c r="P20" s="68"/>
      <c r="Q20" s="69"/>
    </row>
    <row r="21" spans="2:17" ht="53.25" customHeight="1">
      <c r="B21" s="9">
        <v>14</v>
      </c>
      <c r="C21" s="50" t="s">
        <v>161</v>
      </c>
      <c r="D21" s="10" t="s">
        <v>51</v>
      </c>
      <c r="E21" s="10" t="s">
        <v>15</v>
      </c>
      <c r="F21" s="10" t="s">
        <v>57</v>
      </c>
      <c r="G21" s="64"/>
      <c r="H21" s="62" t="s">
        <v>140</v>
      </c>
      <c r="I21" s="65">
        <v>10</v>
      </c>
      <c r="J21" s="72"/>
      <c r="K21" s="11"/>
      <c r="L21" s="10"/>
      <c r="M21" s="10"/>
      <c r="N21" s="12"/>
      <c r="O21" s="10"/>
      <c r="P21" s="68"/>
      <c r="Q21" s="69"/>
    </row>
    <row r="22" spans="2:17" ht="30">
      <c r="B22" s="9">
        <v>15</v>
      </c>
      <c r="C22" s="50" t="s">
        <v>153</v>
      </c>
      <c r="D22" s="3" t="s">
        <v>166</v>
      </c>
      <c r="E22" s="3" t="s">
        <v>38</v>
      </c>
      <c r="F22" s="3"/>
      <c r="G22" s="61"/>
      <c r="H22" s="62" t="s">
        <v>140</v>
      </c>
      <c r="I22" s="63">
        <v>4</v>
      </c>
      <c r="J22" s="70"/>
      <c r="K22" s="4"/>
      <c r="L22" s="3"/>
      <c r="M22" s="3"/>
      <c r="N22" s="5"/>
      <c r="O22" s="3"/>
      <c r="P22" s="55"/>
      <c r="Q22" s="56"/>
    </row>
    <row r="23" spans="2:17" ht="30">
      <c r="B23" s="9">
        <v>16</v>
      </c>
      <c r="C23" s="50" t="s">
        <v>152</v>
      </c>
      <c r="D23" s="3" t="s">
        <v>167</v>
      </c>
      <c r="E23" s="3" t="s">
        <v>38</v>
      </c>
      <c r="F23" s="3"/>
      <c r="G23" s="61"/>
      <c r="H23" s="62" t="s">
        <v>140</v>
      </c>
      <c r="I23" s="63">
        <v>4</v>
      </c>
      <c r="J23" s="70"/>
      <c r="K23" s="4"/>
      <c r="L23" s="3"/>
      <c r="M23" s="3"/>
      <c r="N23" s="5"/>
      <c r="O23" s="3"/>
      <c r="P23" s="55"/>
      <c r="Q23" s="56"/>
    </row>
    <row r="24" spans="2:17" ht="30">
      <c r="B24" s="9">
        <v>17</v>
      </c>
      <c r="C24" s="50" t="s">
        <v>152</v>
      </c>
      <c r="D24" s="3" t="s">
        <v>168</v>
      </c>
      <c r="E24" s="3" t="s">
        <v>180</v>
      </c>
      <c r="F24" s="10" t="s">
        <v>57</v>
      </c>
      <c r="G24" s="61"/>
      <c r="H24" s="62" t="s">
        <v>140</v>
      </c>
      <c r="I24" s="63">
        <v>16</v>
      </c>
      <c r="J24" s="70"/>
      <c r="K24" s="4"/>
      <c r="L24" s="3"/>
      <c r="M24" s="3"/>
      <c r="N24" s="5"/>
      <c r="O24" s="3"/>
      <c r="P24" s="55"/>
      <c r="Q24" s="56"/>
    </row>
    <row r="25" spans="2:17" ht="30">
      <c r="B25" s="9">
        <v>18</v>
      </c>
      <c r="C25" s="50" t="s">
        <v>161</v>
      </c>
      <c r="D25" s="3" t="s">
        <v>56</v>
      </c>
      <c r="E25" s="3" t="s">
        <v>34</v>
      </c>
      <c r="F25" s="10" t="s">
        <v>57</v>
      </c>
      <c r="G25" s="61"/>
      <c r="H25" s="62" t="s">
        <v>140</v>
      </c>
      <c r="I25" s="63">
        <v>12</v>
      </c>
      <c r="J25" s="70"/>
      <c r="K25" s="4"/>
      <c r="L25" s="3"/>
      <c r="M25" s="3"/>
      <c r="N25" s="5"/>
      <c r="O25" s="3"/>
      <c r="P25" s="55"/>
      <c r="Q25" s="56"/>
    </row>
    <row r="26" spans="2:17" ht="23.25" customHeight="1">
      <c r="B26" s="9">
        <v>19</v>
      </c>
      <c r="C26" s="50" t="s">
        <v>161</v>
      </c>
      <c r="D26" s="3" t="s">
        <v>31</v>
      </c>
      <c r="E26" s="3" t="s">
        <v>35</v>
      </c>
      <c r="F26" s="3"/>
      <c r="G26" s="61"/>
      <c r="H26" s="62" t="s">
        <v>140</v>
      </c>
      <c r="I26" s="63">
        <v>12</v>
      </c>
      <c r="J26" s="70"/>
      <c r="K26" s="4"/>
      <c r="L26" s="3"/>
      <c r="M26" s="3"/>
      <c r="N26" s="5"/>
      <c r="O26" s="3"/>
      <c r="P26" s="55"/>
      <c r="Q26" s="56"/>
    </row>
    <row r="27" spans="2:17" ht="30">
      <c r="B27" s="9">
        <v>20</v>
      </c>
      <c r="C27" s="50" t="s">
        <v>161</v>
      </c>
      <c r="D27" s="3" t="s">
        <v>45</v>
      </c>
      <c r="E27" s="3" t="s">
        <v>49</v>
      </c>
      <c r="F27" s="3"/>
      <c r="G27" s="61"/>
      <c r="H27" s="62" t="s">
        <v>140</v>
      </c>
      <c r="I27" s="63">
        <v>4</v>
      </c>
      <c r="J27" s="70"/>
      <c r="K27" s="4"/>
      <c r="L27" s="3"/>
      <c r="M27" s="3"/>
      <c r="N27" s="5"/>
      <c r="O27" s="3"/>
      <c r="P27" s="55"/>
      <c r="Q27" s="56"/>
    </row>
    <row r="28" spans="2:17" ht="30">
      <c r="B28" s="9">
        <v>21</v>
      </c>
      <c r="C28" s="50" t="s">
        <v>161</v>
      </c>
      <c r="D28" s="3" t="s">
        <v>44</v>
      </c>
      <c r="E28" s="3" t="s">
        <v>48</v>
      </c>
      <c r="F28" s="3"/>
      <c r="G28" s="61"/>
      <c r="H28" s="62" t="s">
        <v>140</v>
      </c>
      <c r="I28" s="63">
        <v>20</v>
      </c>
      <c r="J28" s="70"/>
      <c r="K28" s="4"/>
      <c r="L28" s="3"/>
      <c r="M28" s="3"/>
      <c r="N28" s="5"/>
      <c r="O28" s="3"/>
      <c r="P28" s="55"/>
      <c r="Q28" s="56"/>
    </row>
    <row r="29" spans="2:17" ht="30">
      <c r="B29" s="9">
        <v>22</v>
      </c>
      <c r="C29" s="50" t="s">
        <v>161</v>
      </c>
      <c r="D29" s="3" t="s">
        <v>12</v>
      </c>
      <c r="E29" s="3" t="s">
        <v>18</v>
      </c>
      <c r="F29" s="3"/>
      <c r="G29" s="61"/>
      <c r="H29" s="62" t="s">
        <v>140</v>
      </c>
      <c r="I29" s="63">
        <v>6</v>
      </c>
      <c r="J29" s="70"/>
      <c r="K29" s="4"/>
      <c r="L29" s="3"/>
      <c r="M29" s="3"/>
      <c r="N29" s="5"/>
      <c r="O29" s="3"/>
      <c r="P29" s="55"/>
      <c r="Q29" s="56"/>
    </row>
    <row r="30" spans="2:17" ht="30">
      <c r="B30" s="9">
        <v>23</v>
      </c>
      <c r="C30" s="50" t="s">
        <v>153</v>
      </c>
      <c r="D30" s="3" t="s">
        <v>143</v>
      </c>
      <c r="E30" s="3" t="s">
        <v>27</v>
      </c>
      <c r="F30" s="3"/>
      <c r="G30" s="61"/>
      <c r="H30" s="62" t="s">
        <v>140</v>
      </c>
      <c r="I30" s="63">
        <v>6</v>
      </c>
      <c r="J30" s="70"/>
      <c r="K30" s="4"/>
      <c r="L30" s="3"/>
      <c r="M30" s="3"/>
      <c r="N30" s="5"/>
      <c r="O30" s="3"/>
      <c r="P30" s="55"/>
      <c r="Q30" s="56"/>
    </row>
    <row r="31" spans="2:17" ht="30">
      <c r="B31" s="9">
        <v>24</v>
      </c>
      <c r="C31" s="50" t="s">
        <v>162</v>
      </c>
      <c r="D31" s="3" t="s">
        <v>143</v>
      </c>
      <c r="E31" s="3" t="s">
        <v>30</v>
      </c>
      <c r="F31" s="3"/>
      <c r="G31" s="61"/>
      <c r="H31" s="62" t="s">
        <v>140</v>
      </c>
      <c r="I31" s="63">
        <v>12</v>
      </c>
      <c r="J31" s="70"/>
      <c r="K31" s="4"/>
      <c r="L31" s="3"/>
      <c r="M31" s="3"/>
      <c r="N31" s="5"/>
      <c r="O31" s="3"/>
      <c r="P31" s="55"/>
      <c r="Q31" s="56"/>
    </row>
    <row r="32" spans="2:17" ht="30">
      <c r="B32" s="9">
        <v>25</v>
      </c>
      <c r="C32" s="50" t="s">
        <v>161</v>
      </c>
      <c r="D32" s="3" t="s">
        <v>43</v>
      </c>
      <c r="E32" s="3" t="s">
        <v>47</v>
      </c>
      <c r="F32" s="3"/>
      <c r="G32" s="61"/>
      <c r="H32" s="62" t="s">
        <v>140</v>
      </c>
      <c r="I32" s="63">
        <v>12</v>
      </c>
      <c r="J32" s="70"/>
      <c r="K32" s="4"/>
      <c r="L32" s="3"/>
      <c r="M32" s="3"/>
      <c r="N32" s="5"/>
      <c r="O32" s="3"/>
      <c r="P32" s="55"/>
      <c r="Q32" s="56"/>
    </row>
    <row r="33" spans="2:17" ht="30">
      <c r="B33" s="9">
        <v>26</v>
      </c>
      <c r="C33" s="50" t="s">
        <v>153</v>
      </c>
      <c r="D33" s="3" t="s">
        <v>144</v>
      </c>
      <c r="E33" s="3" t="s">
        <v>29</v>
      </c>
      <c r="F33" s="3"/>
      <c r="G33" s="61"/>
      <c r="H33" s="62" t="s">
        <v>140</v>
      </c>
      <c r="I33" s="63">
        <v>2</v>
      </c>
      <c r="J33" s="70"/>
      <c r="K33" s="4"/>
      <c r="L33" s="3"/>
      <c r="M33" s="3"/>
      <c r="N33" s="5"/>
      <c r="O33" s="3"/>
      <c r="P33" s="55"/>
      <c r="Q33" s="56"/>
    </row>
    <row r="34" spans="2:17" ht="30">
      <c r="B34" s="9">
        <v>27</v>
      </c>
      <c r="C34" s="50" t="s">
        <v>162</v>
      </c>
      <c r="D34" s="3" t="s">
        <v>144</v>
      </c>
      <c r="E34" s="3" t="s">
        <v>29</v>
      </c>
      <c r="F34" s="3"/>
      <c r="G34" s="61"/>
      <c r="H34" s="62" t="s">
        <v>140</v>
      </c>
      <c r="I34" s="63">
        <v>4</v>
      </c>
      <c r="J34" s="70"/>
      <c r="K34" s="4"/>
      <c r="L34" s="3"/>
      <c r="M34" s="3"/>
      <c r="N34" s="5"/>
      <c r="O34" s="3"/>
      <c r="P34" s="55"/>
      <c r="Q34" s="56"/>
    </row>
    <row r="35" spans="2:17" ht="30">
      <c r="B35" s="9">
        <v>28</v>
      </c>
      <c r="C35" s="50" t="s">
        <v>156</v>
      </c>
      <c r="D35" s="3" t="s">
        <v>158</v>
      </c>
      <c r="E35" s="3" t="s">
        <v>22</v>
      </c>
      <c r="F35" s="3"/>
      <c r="G35" s="61"/>
      <c r="H35" s="62" t="s">
        <v>141</v>
      </c>
      <c r="I35" s="63">
        <v>12</v>
      </c>
      <c r="J35" s="70"/>
      <c r="K35" s="4"/>
      <c r="L35" s="3"/>
      <c r="M35" s="3"/>
      <c r="N35" s="5"/>
      <c r="O35" s="3"/>
      <c r="P35" s="55"/>
      <c r="Q35" s="56"/>
    </row>
    <row r="36" spans="2:17" ht="51">
      <c r="B36" s="9">
        <v>29</v>
      </c>
      <c r="C36" s="50" t="s">
        <v>155</v>
      </c>
      <c r="D36" s="3" t="s">
        <v>154</v>
      </c>
      <c r="E36" s="3" t="s">
        <v>172</v>
      </c>
      <c r="F36" s="3"/>
      <c r="G36" s="61"/>
      <c r="H36" s="62" t="s">
        <v>140</v>
      </c>
      <c r="I36" s="63">
        <v>10</v>
      </c>
      <c r="J36" s="70"/>
      <c r="K36" s="4"/>
      <c r="L36" s="3"/>
      <c r="M36" s="3"/>
      <c r="N36" s="5"/>
      <c r="O36" s="3"/>
      <c r="P36" s="55"/>
      <c r="Q36" s="56"/>
    </row>
    <row r="37" spans="2:17" ht="63" customHeight="1">
      <c r="B37" s="9">
        <v>30</v>
      </c>
      <c r="C37" s="50" t="s">
        <v>152</v>
      </c>
      <c r="D37" s="3" t="s">
        <v>159</v>
      </c>
      <c r="E37" s="3" t="s">
        <v>171</v>
      </c>
      <c r="F37" s="3"/>
      <c r="G37" s="61"/>
      <c r="H37" s="62" t="s">
        <v>140</v>
      </c>
      <c r="I37" s="63">
        <v>20</v>
      </c>
      <c r="J37" s="70"/>
      <c r="K37" s="4"/>
      <c r="L37" s="3"/>
      <c r="M37" s="3"/>
      <c r="N37" s="5"/>
      <c r="O37" s="3"/>
      <c r="P37" s="55"/>
      <c r="Q37" s="56"/>
    </row>
    <row r="38" spans="2:17" ht="30">
      <c r="B38" s="9">
        <v>31</v>
      </c>
      <c r="C38" s="50" t="s">
        <v>153</v>
      </c>
      <c r="D38" s="3" t="s">
        <v>157</v>
      </c>
      <c r="E38" s="3" t="s">
        <v>21</v>
      </c>
      <c r="F38" s="3"/>
      <c r="G38" s="61"/>
      <c r="H38" s="62" t="s">
        <v>140</v>
      </c>
      <c r="I38" s="63">
        <v>2</v>
      </c>
      <c r="J38" s="70"/>
      <c r="K38" s="4"/>
      <c r="L38" s="3"/>
      <c r="M38" s="3"/>
      <c r="N38" s="5"/>
      <c r="O38" s="3"/>
      <c r="P38" s="55"/>
      <c r="Q38" s="56"/>
    </row>
    <row r="39" spans="2:17" ht="30">
      <c r="B39" s="9">
        <v>32</v>
      </c>
      <c r="C39" s="50" t="s">
        <v>161</v>
      </c>
      <c r="D39" s="3" t="s">
        <v>14</v>
      </c>
      <c r="E39" s="3" t="s">
        <v>23</v>
      </c>
      <c r="F39" s="3"/>
      <c r="G39" s="61"/>
      <c r="H39" s="62" t="s">
        <v>140</v>
      </c>
      <c r="I39" s="63">
        <v>6</v>
      </c>
      <c r="J39" s="70"/>
      <c r="K39" s="4"/>
      <c r="L39" s="3"/>
      <c r="M39" s="3"/>
      <c r="N39" s="5"/>
      <c r="O39" s="3"/>
      <c r="P39" s="55"/>
      <c r="Q39" s="56"/>
    </row>
    <row r="40" spans="2:17" ht="26.25" customHeight="1">
      <c r="B40" s="9">
        <v>33</v>
      </c>
      <c r="C40" s="50" t="s">
        <v>174</v>
      </c>
      <c r="D40" s="3" t="s">
        <v>173</v>
      </c>
      <c r="E40" s="3" t="s">
        <v>26</v>
      </c>
      <c r="F40" s="3"/>
      <c r="G40" s="61"/>
      <c r="H40" s="62" t="s">
        <v>140</v>
      </c>
      <c r="I40" s="63">
        <v>6</v>
      </c>
      <c r="J40" s="70"/>
      <c r="K40" s="4"/>
      <c r="L40" s="3"/>
      <c r="M40" s="3"/>
      <c r="N40" s="5"/>
      <c r="O40" s="3"/>
      <c r="P40" s="55"/>
      <c r="Q40" s="56"/>
    </row>
    <row r="41" spans="2:17" ht="30">
      <c r="B41" s="9">
        <v>34</v>
      </c>
      <c r="C41" s="50" t="s">
        <v>153</v>
      </c>
      <c r="D41" s="3" t="s">
        <v>165</v>
      </c>
      <c r="E41" s="3" t="s">
        <v>41</v>
      </c>
      <c r="F41" s="3"/>
      <c r="G41" s="61"/>
      <c r="H41" s="62" t="s">
        <v>140</v>
      </c>
      <c r="I41" s="63">
        <v>2</v>
      </c>
      <c r="J41" s="70"/>
      <c r="K41" s="4"/>
      <c r="L41" s="3"/>
      <c r="M41" s="3"/>
      <c r="N41" s="5"/>
      <c r="O41" s="3"/>
      <c r="P41" s="55"/>
      <c r="Q41" s="56"/>
    </row>
    <row r="42" spans="2:17" ht="30">
      <c r="B42" s="9">
        <v>35</v>
      </c>
      <c r="C42" s="50" t="s">
        <v>161</v>
      </c>
      <c r="D42" s="3" t="s">
        <v>42</v>
      </c>
      <c r="E42" s="3" t="s">
        <v>175</v>
      </c>
      <c r="F42" s="3"/>
      <c r="G42" s="61"/>
      <c r="H42" s="62" t="s">
        <v>140</v>
      </c>
      <c r="I42" s="63">
        <v>30</v>
      </c>
      <c r="J42" s="70"/>
      <c r="K42" s="4"/>
      <c r="L42" s="3"/>
      <c r="M42" s="3"/>
      <c r="N42" s="5"/>
      <c r="O42" s="3"/>
      <c r="P42" s="55"/>
      <c r="Q42" s="56"/>
    </row>
    <row r="43" spans="2:17" ht="30">
      <c r="B43" s="9">
        <v>36</v>
      </c>
      <c r="C43" s="50" t="s">
        <v>161</v>
      </c>
      <c r="D43" s="3" t="s">
        <v>14</v>
      </c>
      <c r="E43" s="3" t="s">
        <v>28</v>
      </c>
      <c r="F43" s="3"/>
      <c r="G43" s="61"/>
      <c r="H43" s="62" t="s">
        <v>140</v>
      </c>
      <c r="I43" s="63">
        <v>4</v>
      </c>
      <c r="J43" s="70"/>
      <c r="K43" s="4"/>
      <c r="L43" s="3"/>
      <c r="M43" s="3"/>
      <c r="N43" s="5"/>
      <c r="O43" s="3"/>
      <c r="P43" s="55"/>
      <c r="Q43" s="56"/>
    </row>
    <row r="44" spans="2:17" ht="30">
      <c r="B44" s="9">
        <v>37</v>
      </c>
      <c r="C44" s="50" t="s">
        <v>153</v>
      </c>
      <c r="D44" s="3" t="s">
        <v>164</v>
      </c>
      <c r="E44" s="3" t="s">
        <v>39</v>
      </c>
      <c r="F44" s="3"/>
      <c r="G44" s="61"/>
      <c r="H44" s="62" t="s">
        <v>140</v>
      </c>
      <c r="I44" s="63">
        <v>4</v>
      </c>
      <c r="J44" s="70"/>
      <c r="K44" s="4"/>
      <c r="L44" s="3"/>
      <c r="M44" s="3"/>
      <c r="N44" s="5"/>
      <c r="O44" s="3"/>
      <c r="P44" s="55"/>
      <c r="Q44" s="56"/>
    </row>
    <row r="45" spans="2:17" ht="30">
      <c r="B45" s="9">
        <v>38</v>
      </c>
      <c r="C45" s="50" t="s">
        <v>156</v>
      </c>
      <c r="D45" s="3" t="s">
        <v>178</v>
      </c>
      <c r="E45" s="3" t="s">
        <v>147</v>
      </c>
      <c r="F45" s="3"/>
      <c r="G45" s="61"/>
      <c r="H45" s="62" t="s">
        <v>141</v>
      </c>
      <c r="I45" s="63">
        <v>2</v>
      </c>
      <c r="J45" s="70"/>
      <c r="K45" s="4"/>
      <c r="L45" s="3"/>
      <c r="M45" s="3"/>
      <c r="N45" s="5"/>
      <c r="O45" s="3"/>
      <c r="P45" s="55"/>
      <c r="Q45" s="56"/>
    </row>
    <row r="46" spans="2:17" ht="30">
      <c r="B46" s="9">
        <v>39</v>
      </c>
      <c r="C46" s="50" t="s">
        <v>153</v>
      </c>
      <c r="D46" s="3" t="s">
        <v>163</v>
      </c>
      <c r="E46" s="3" t="s">
        <v>37</v>
      </c>
      <c r="F46" s="3"/>
      <c r="G46" s="61"/>
      <c r="H46" s="62" t="s">
        <v>140</v>
      </c>
      <c r="I46" s="63">
        <v>2</v>
      </c>
      <c r="J46" s="70"/>
      <c r="K46" s="4"/>
      <c r="L46" s="3"/>
      <c r="M46" s="3"/>
      <c r="N46" s="5"/>
      <c r="O46" s="3"/>
      <c r="P46" s="55"/>
      <c r="Q46" s="56"/>
    </row>
    <row r="47" spans="2:17" ht="30">
      <c r="B47" s="9">
        <v>40</v>
      </c>
      <c r="C47" s="50" t="s">
        <v>156</v>
      </c>
      <c r="D47" s="3" t="s">
        <v>32</v>
      </c>
      <c r="E47" s="3" t="s">
        <v>39</v>
      </c>
      <c r="F47" s="3"/>
      <c r="G47" s="61"/>
      <c r="H47" s="62" t="s">
        <v>140</v>
      </c>
      <c r="I47" s="63">
        <v>4</v>
      </c>
      <c r="J47" s="70"/>
      <c r="K47" s="4"/>
      <c r="L47" s="3"/>
      <c r="M47" s="3"/>
      <c r="N47" s="5"/>
      <c r="O47" s="3"/>
      <c r="P47" s="55"/>
      <c r="Q47" s="56"/>
    </row>
    <row r="48" spans="2:17" ht="30">
      <c r="B48" s="9">
        <v>41</v>
      </c>
      <c r="C48" s="50" t="s">
        <v>161</v>
      </c>
      <c r="D48" s="3" t="s">
        <v>32</v>
      </c>
      <c r="E48" s="3" t="s">
        <v>36</v>
      </c>
      <c r="F48" s="3"/>
      <c r="G48" s="61"/>
      <c r="H48" s="62" t="s">
        <v>140</v>
      </c>
      <c r="I48" s="63">
        <v>4</v>
      </c>
      <c r="J48" s="70"/>
      <c r="K48" s="4"/>
      <c r="L48" s="3"/>
      <c r="M48" s="3"/>
      <c r="N48" s="5"/>
      <c r="O48" s="3"/>
      <c r="P48" s="55"/>
      <c r="Q48" s="56"/>
    </row>
    <row r="49" spans="2:17" ht="30">
      <c r="B49" s="9">
        <v>42</v>
      </c>
      <c r="C49" s="50" t="s">
        <v>161</v>
      </c>
      <c r="D49" s="3" t="s">
        <v>33</v>
      </c>
      <c r="E49" s="3" t="s">
        <v>40</v>
      </c>
      <c r="F49" s="3"/>
      <c r="G49" s="61"/>
      <c r="H49" s="62" t="s">
        <v>140</v>
      </c>
      <c r="I49" s="63">
        <v>8</v>
      </c>
      <c r="J49" s="70"/>
      <c r="K49" s="4"/>
      <c r="L49" s="3"/>
      <c r="M49" s="3"/>
      <c r="N49" s="5"/>
      <c r="O49" s="3"/>
      <c r="P49" s="55"/>
      <c r="Q49" s="56"/>
    </row>
    <row r="50" spans="2:17" ht="30">
      <c r="B50" s="9">
        <v>43</v>
      </c>
      <c r="C50" s="50" t="s">
        <v>161</v>
      </c>
      <c r="D50" s="3" t="s">
        <v>13</v>
      </c>
      <c r="E50" s="3" t="s">
        <v>19</v>
      </c>
      <c r="F50" s="3"/>
      <c r="G50" s="61"/>
      <c r="H50" s="62" t="s">
        <v>140</v>
      </c>
      <c r="I50" s="63">
        <v>6</v>
      </c>
      <c r="J50" s="70"/>
      <c r="K50" s="4"/>
      <c r="L50" s="3"/>
      <c r="M50" s="3"/>
      <c r="N50" s="5"/>
      <c r="O50" s="3"/>
      <c r="P50" s="55"/>
      <c r="Q50" s="56"/>
    </row>
    <row r="51" spans="2:17" ht="30">
      <c r="B51" s="9">
        <v>44</v>
      </c>
      <c r="C51" s="50" t="s">
        <v>156</v>
      </c>
      <c r="D51" s="3" t="s">
        <v>179</v>
      </c>
      <c r="E51" s="3" t="s">
        <v>146</v>
      </c>
      <c r="F51" s="3"/>
      <c r="G51" s="61"/>
      <c r="H51" s="62" t="s">
        <v>140</v>
      </c>
      <c r="I51" s="63">
        <v>2</v>
      </c>
      <c r="J51" s="70"/>
      <c r="K51" s="4"/>
      <c r="L51" s="3"/>
      <c r="M51" s="3"/>
      <c r="N51" s="5"/>
      <c r="O51" s="3"/>
      <c r="P51" s="55"/>
      <c r="Q51" s="56"/>
    </row>
    <row r="52" spans="2:17" ht="15.75" thickBot="1"/>
    <row r="53" spans="2:17" ht="15.75" thickBot="1">
      <c r="B53" s="134" t="s">
        <v>58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6"/>
      <c r="Q53" s="1"/>
    </row>
    <row r="54" spans="2:17">
      <c r="B54" s="2"/>
      <c r="C54" s="2"/>
    </row>
    <row r="55" spans="2:17">
      <c r="B55" s="2"/>
      <c r="C55" s="2"/>
    </row>
  </sheetData>
  <mergeCells count="23">
    <mergeCell ref="B53:P53"/>
    <mergeCell ref="Q6:Q7"/>
    <mergeCell ref="H6:H7"/>
    <mergeCell ref="G6:G7"/>
    <mergeCell ref="J6:J7"/>
    <mergeCell ref="B6:B7"/>
    <mergeCell ref="D6:D7"/>
    <mergeCell ref="E6:E7"/>
    <mergeCell ref="F6:F7"/>
    <mergeCell ref="C6:C7"/>
    <mergeCell ref="N6:N7"/>
    <mergeCell ref="O6:O7"/>
    <mergeCell ref="P6:P7"/>
    <mergeCell ref="I6:I7"/>
    <mergeCell ref="K6:K7"/>
    <mergeCell ref="L6:L7"/>
    <mergeCell ref="M6:M7"/>
    <mergeCell ref="B2:Q2"/>
    <mergeCell ref="M1:Q1"/>
    <mergeCell ref="B3:I3"/>
    <mergeCell ref="J3:Q3"/>
    <mergeCell ref="K4:Q5"/>
    <mergeCell ref="B4:I5"/>
  </mergeCells>
  <pageMargins left="0.7" right="0.7" top="0.75" bottom="0.75" header="0.3" footer="0.3"/>
  <pageSetup paperSize="9" scale="63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29"/>
  <sheetViews>
    <sheetView view="pageLayout" topLeftCell="A19" zoomScaleNormal="100" workbookViewId="0">
      <selection activeCell="G26" sqref="G26"/>
    </sheetView>
  </sheetViews>
  <sheetFormatPr defaultRowHeight="15"/>
  <cols>
    <col min="2" max="2" width="8" customWidth="1"/>
    <col min="3" max="3" width="23.42578125" customWidth="1"/>
    <col min="4" max="4" width="23.5703125" customWidth="1"/>
    <col min="5" max="5" width="11.28515625" customWidth="1"/>
    <col min="6" max="6" width="12.7109375" customWidth="1"/>
    <col min="7" max="7" width="10.42578125" style="59" customWidth="1"/>
    <col min="8" max="8" width="21" customWidth="1"/>
    <col min="9" max="9" width="20.5703125" customWidth="1"/>
    <col min="10" max="10" width="10.28515625" customWidth="1"/>
    <col min="12" max="12" width="15.28515625" customWidth="1"/>
    <col min="14" max="14" width="11.7109375" customWidth="1"/>
  </cols>
  <sheetData>
    <row r="1" spans="2:18">
      <c r="L1" s="139" t="s">
        <v>267</v>
      </c>
      <c r="M1" s="139"/>
      <c r="N1" s="139"/>
    </row>
    <row r="2" spans="2:18" ht="63" customHeight="1" thickBot="1">
      <c r="B2" s="91" t="s">
        <v>268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82"/>
      <c r="P2" s="82"/>
      <c r="Q2" s="82"/>
    </row>
    <row r="3" spans="2:18" ht="36.75" customHeight="1" thickBot="1">
      <c r="B3" s="141" t="s">
        <v>272</v>
      </c>
      <c r="C3" s="142"/>
      <c r="D3" s="142"/>
      <c r="E3" s="142"/>
      <c r="F3" s="142"/>
      <c r="G3" s="142"/>
      <c r="H3" s="143" t="s">
        <v>272</v>
      </c>
      <c r="I3" s="142"/>
      <c r="J3" s="142"/>
      <c r="K3" s="142"/>
      <c r="L3" s="142"/>
      <c r="M3" s="142"/>
      <c r="N3" s="144"/>
      <c r="O3" s="76"/>
      <c r="P3" s="76"/>
      <c r="Q3" s="76"/>
      <c r="R3" s="77"/>
    </row>
    <row r="4" spans="2:18" ht="15" customHeight="1">
      <c r="B4" s="96" t="s">
        <v>100</v>
      </c>
      <c r="C4" s="97"/>
      <c r="D4" s="97"/>
      <c r="E4" s="97"/>
      <c r="F4" s="97"/>
      <c r="G4" s="97"/>
      <c r="H4" s="145" t="s">
        <v>101</v>
      </c>
      <c r="I4" s="102"/>
      <c r="J4" s="102"/>
      <c r="K4" s="102"/>
      <c r="L4" s="102"/>
      <c r="M4" s="102"/>
      <c r="N4" s="103"/>
      <c r="O4" s="77"/>
      <c r="P4" s="77"/>
      <c r="Q4" s="77"/>
      <c r="R4" s="77"/>
    </row>
    <row r="5" spans="2:18" ht="15" customHeight="1" thickBot="1">
      <c r="B5" s="99"/>
      <c r="C5" s="100"/>
      <c r="D5" s="100"/>
      <c r="E5" s="100"/>
      <c r="F5" s="100"/>
      <c r="G5" s="100"/>
      <c r="H5" s="146"/>
      <c r="I5" s="147"/>
      <c r="J5" s="147"/>
      <c r="K5" s="147"/>
      <c r="L5" s="147"/>
      <c r="M5" s="147"/>
      <c r="N5" s="148"/>
    </row>
    <row r="6" spans="2:18" ht="75.75" customHeight="1">
      <c r="B6" s="132" t="s">
        <v>0</v>
      </c>
      <c r="C6" s="126" t="s">
        <v>106</v>
      </c>
      <c r="D6" s="126" t="s">
        <v>50</v>
      </c>
      <c r="E6" s="126" t="s">
        <v>105</v>
      </c>
      <c r="F6" s="126" t="s">
        <v>103</v>
      </c>
      <c r="G6" s="150" t="s">
        <v>263</v>
      </c>
      <c r="H6" s="132" t="s">
        <v>5</v>
      </c>
      <c r="I6" s="124" t="s">
        <v>6</v>
      </c>
      <c r="J6" s="126" t="s">
        <v>7</v>
      </c>
      <c r="K6" s="124" t="s">
        <v>4</v>
      </c>
      <c r="L6" s="126" t="s">
        <v>8</v>
      </c>
      <c r="M6" s="128" t="s">
        <v>9</v>
      </c>
      <c r="N6" s="137" t="s">
        <v>104</v>
      </c>
    </row>
    <row r="7" spans="2:18" ht="25.5" customHeight="1" thickBot="1">
      <c r="B7" s="133"/>
      <c r="C7" s="127"/>
      <c r="D7" s="127"/>
      <c r="E7" s="127"/>
      <c r="F7" s="149"/>
      <c r="G7" s="151"/>
      <c r="H7" s="133"/>
      <c r="I7" s="125"/>
      <c r="J7" s="127"/>
      <c r="K7" s="125"/>
      <c r="L7" s="127"/>
      <c r="M7" s="129"/>
      <c r="N7" s="138"/>
    </row>
    <row r="8" spans="2:18" ht="53.25" customHeight="1">
      <c r="B8" s="6">
        <v>1</v>
      </c>
      <c r="C8" s="37" t="s">
        <v>107</v>
      </c>
      <c r="D8" s="44" t="s">
        <v>133</v>
      </c>
      <c r="E8" s="7"/>
      <c r="F8" s="41" t="s">
        <v>122</v>
      </c>
      <c r="G8" s="70">
        <v>4</v>
      </c>
      <c r="H8" s="33"/>
      <c r="I8" s="7"/>
      <c r="J8" s="7"/>
      <c r="K8" s="8"/>
      <c r="L8" s="7"/>
      <c r="M8" s="53"/>
      <c r="N8" s="54"/>
    </row>
    <row r="9" spans="2:18" ht="43.5" customHeight="1">
      <c r="B9" s="9">
        <f>B8+1</f>
        <v>2</v>
      </c>
      <c r="C9" s="38" t="s">
        <v>108</v>
      </c>
      <c r="D9" s="44" t="s">
        <v>133</v>
      </c>
      <c r="E9" s="10"/>
      <c r="F9" s="42" t="s">
        <v>123</v>
      </c>
      <c r="G9" s="70">
        <v>4</v>
      </c>
      <c r="H9" s="34"/>
      <c r="I9" s="3"/>
      <c r="J9" s="3"/>
      <c r="K9" s="5"/>
      <c r="L9" s="3"/>
      <c r="M9" s="55"/>
      <c r="N9" s="56"/>
    </row>
    <row r="10" spans="2:18" ht="33" customHeight="1">
      <c r="B10" s="9">
        <f>B9+1</f>
        <v>3</v>
      </c>
      <c r="C10" s="38" t="s">
        <v>109</v>
      </c>
      <c r="D10" s="44" t="s">
        <v>133</v>
      </c>
      <c r="E10" s="10"/>
      <c r="F10" s="42" t="s">
        <v>123</v>
      </c>
      <c r="G10" s="70">
        <v>4</v>
      </c>
      <c r="H10" s="34"/>
      <c r="I10" s="3"/>
      <c r="J10" s="3"/>
      <c r="K10" s="5"/>
      <c r="L10" s="3"/>
      <c r="M10" s="55"/>
      <c r="N10" s="56"/>
    </row>
    <row r="11" spans="2:18" ht="22.5" customHeight="1">
      <c r="B11" s="9">
        <f t="shared" ref="B11:B26" si="0">B10+1</f>
        <v>4</v>
      </c>
      <c r="C11" s="38" t="s">
        <v>110</v>
      </c>
      <c r="D11" s="44" t="s">
        <v>133</v>
      </c>
      <c r="E11" s="3"/>
      <c r="F11" s="42" t="s">
        <v>123</v>
      </c>
      <c r="G11" s="70">
        <v>4</v>
      </c>
      <c r="H11" s="34"/>
      <c r="I11" s="3"/>
      <c r="J11" s="3"/>
      <c r="K11" s="5"/>
      <c r="L11" s="3"/>
      <c r="M11" s="55"/>
      <c r="N11" s="56"/>
    </row>
    <row r="12" spans="2:18" ht="22.5" customHeight="1">
      <c r="B12" s="9">
        <f t="shared" si="0"/>
        <v>5</v>
      </c>
      <c r="C12" s="38" t="s">
        <v>111</v>
      </c>
      <c r="D12" s="44" t="s">
        <v>133</v>
      </c>
      <c r="E12" s="10"/>
      <c r="F12" s="42" t="s">
        <v>123</v>
      </c>
      <c r="G12" s="70">
        <v>4</v>
      </c>
      <c r="H12" s="34"/>
      <c r="I12" s="3"/>
      <c r="J12" s="3"/>
      <c r="K12" s="5"/>
      <c r="L12" s="3"/>
      <c r="M12" s="55"/>
      <c r="N12" s="56"/>
    </row>
    <row r="13" spans="2:18" ht="30.75" customHeight="1">
      <c r="B13" s="9">
        <f t="shared" si="0"/>
        <v>6</v>
      </c>
      <c r="C13" s="39" t="s">
        <v>112</v>
      </c>
      <c r="D13" s="45" t="s">
        <v>134</v>
      </c>
      <c r="E13" s="10"/>
      <c r="F13" s="41" t="s">
        <v>123</v>
      </c>
      <c r="G13" s="70">
        <v>4</v>
      </c>
      <c r="H13" s="34"/>
      <c r="I13" s="3"/>
      <c r="J13" s="3"/>
      <c r="K13" s="5"/>
      <c r="L13" s="3"/>
      <c r="M13" s="55"/>
      <c r="N13" s="56"/>
    </row>
    <row r="14" spans="2:18" ht="30">
      <c r="B14" s="9">
        <f t="shared" si="0"/>
        <v>7</v>
      </c>
      <c r="C14" s="39" t="s">
        <v>113</v>
      </c>
      <c r="D14" s="45" t="s">
        <v>135</v>
      </c>
      <c r="E14" s="10"/>
      <c r="F14" s="41" t="s">
        <v>124</v>
      </c>
      <c r="G14" s="70">
        <v>4</v>
      </c>
      <c r="H14" s="34"/>
      <c r="I14" s="3"/>
      <c r="J14" s="3"/>
      <c r="K14" s="5"/>
      <c r="L14" s="3"/>
      <c r="M14" s="55"/>
      <c r="N14" s="56"/>
    </row>
    <row r="15" spans="2:18" ht="45">
      <c r="B15" s="9">
        <f t="shared" si="0"/>
        <v>8</v>
      </c>
      <c r="C15" s="39" t="s">
        <v>114</v>
      </c>
      <c r="D15" s="45" t="s">
        <v>136</v>
      </c>
      <c r="E15" s="10"/>
      <c r="F15" s="41" t="s">
        <v>125</v>
      </c>
      <c r="G15" s="70">
        <v>4</v>
      </c>
      <c r="H15" s="34"/>
      <c r="I15" s="3"/>
      <c r="J15" s="3"/>
      <c r="K15" s="5"/>
      <c r="L15" s="3"/>
      <c r="M15" s="55"/>
      <c r="N15" s="56"/>
    </row>
    <row r="16" spans="2:18" ht="45">
      <c r="B16" s="9">
        <f t="shared" si="0"/>
        <v>9</v>
      </c>
      <c r="C16" s="38" t="s">
        <v>115</v>
      </c>
      <c r="D16" s="45" t="s">
        <v>137</v>
      </c>
      <c r="E16" s="10"/>
      <c r="F16" s="41" t="s">
        <v>126</v>
      </c>
      <c r="G16" s="70">
        <v>4</v>
      </c>
      <c r="H16" s="34"/>
      <c r="I16" s="3"/>
      <c r="J16" s="3"/>
      <c r="K16" s="5"/>
      <c r="L16" s="3"/>
      <c r="M16" s="55"/>
      <c r="N16" s="56"/>
    </row>
    <row r="17" spans="2:14" ht="15.75">
      <c r="B17" s="9">
        <f t="shared" si="0"/>
        <v>10</v>
      </c>
      <c r="C17" s="39" t="s">
        <v>116</v>
      </c>
      <c r="D17" s="45" t="s">
        <v>133</v>
      </c>
      <c r="E17" s="10"/>
      <c r="F17" s="41" t="s">
        <v>127</v>
      </c>
      <c r="G17" s="70">
        <v>4</v>
      </c>
      <c r="H17" s="34"/>
      <c r="I17" s="3"/>
      <c r="J17" s="3"/>
      <c r="K17" s="5"/>
      <c r="L17" s="3"/>
      <c r="M17" s="55"/>
      <c r="N17" s="56"/>
    </row>
    <row r="18" spans="2:14" ht="22.5" customHeight="1">
      <c r="B18" s="9">
        <f t="shared" si="0"/>
        <v>11</v>
      </c>
      <c r="C18" s="39" t="s">
        <v>117</v>
      </c>
      <c r="D18" s="45" t="s">
        <v>133</v>
      </c>
      <c r="E18" s="10"/>
      <c r="F18" s="41" t="s">
        <v>127</v>
      </c>
      <c r="G18" s="70">
        <v>4</v>
      </c>
      <c r="H18" s="34"/>
      <c r="I18" s="3"/>
      <c r="J18" s="3"/>
      <c r="K18" s="5"/>
      <c r="L18" s="3"/>
      <c r="M18" s="55"/>
      <c r="N18" s="56"/>
    </row>
    <row r="19" spans="2:14" ht="76.5">
      <c r="B19" s="9">
        <f t="shared" si="0"/>
        <v>12</v>
      </c>
      <c r="C19" s="39" t="s">
        <v>119</v>
      </c>
      <c r="D19" s="45" t="s">
        <v>133</v>
      </c>
      <c r="E19" s="10" t="s">
        <v>262</v>
      </c>
      <c r="F19" s="41" t="s">
        <v>127</v>
      </c>
      <c r="G19" s="70">
        <v>4</v>
      </c>
      <c r="H19" s="34"/>
      <c r="I19" s="3"/>
      <c r="J19" s="3"/>
      <c r="K19" s="5"/>
      <c r="L19" s="3"/>
      <c r="M19" s="55"/>
      <c r="N19" s="56"/>
    </row>
    <row r="20" spans="2:14" ht="30">
      <c r="B20" s="9">
        <f t="shared" si="0"/>
        <v>13</v>
      </c>
      <c r="C20" s="39" t="s">
        <v>118</v>
      </c>
      <c r="D20" s="45" t="s">
        <v>138</v>
      </c>
      <c r="E20" s="3"/>
      <c r="F20" s="41" t="s">
        <v>128</v>
      </c>
      <c r="G20" s="70">
        <v>4</v>
      </c>
      <c r="H20" s="34"/>
      <c r="I20" s="3"/>
      <c r="J20" s="3"/>
      <c r="K20" s="5"/>
      <c r="L20" s="3"/>
      <c r="M20" s="55"/>
      <c r="N20" s="56"/>
    </row>
    <row r="21" spans="2:14" ht="30">
      <c r="B21" s="9">
        <f t="shared" si="0"/>
        <v>14</v>
      </c>
      <c r="C21" s="39" t="s">
        <v>119</v>
      </c>
      <c r="D21" s="45" t="s">
        <v>138</v>
      </c>
      <c r="E21" s="3"/>
      <c r="F21" s="41" t="s">
        <v>128</v>
      </c>
      <c r="G21" s="70">
        <v>4</v>
      </c>
      <c r="H21" s="34"/>
      <c r="I21" s="3"/>
      <c r="J21" s="3"/>
      <c r="K21" s="5"/>
      <c r="L21" s="3"/>
      <c r="M21" s="55"/>
      <c r="N21" s="56"/>
    </row>
    <row r="22" spans="2:14" ht="60.75" customHeight="1">
      <c r="B22" s="9">
        <f t="shared" si="0"/>
        <v>15</v>
      </c>
      <c r="C22" s="39" t="s">
        <v>254</v>
      </c>
      <c r="D22" s="45" t="s">
        <v>136</v>
      </c>
      <c r="E22" s="3" t="s">
        <v>255</v>
      </c>
      <c r="F22" s="41" t="s">
        <v>129</v>
      </c>
      <c r="G22" s="70">
        <v>4</v>
      </c>
      <c r="H22" s="34"/>
      <c r="I22" s="3"/>
      <c r="J22" s="3"/>
      <c r="K22" s="5"/>
      <c r="L22" s="3"/>
      <c r="M22" s="55"/>
      <c r="N22" s="56"/>
    </row>
    <row r="23" spans="2:14" ht="56.25" customHeight="1">
      <c r="B23" s="9">
        <f t="shared" si="0"/>
        <v>16</v>
      </c>
      <c r="C23" s="39" t="s">
        <v>261</v>
      </c>
      <c r="D23" s="45" t="s">
        <v>136</v>
      </c>
      <c r="E23" s="10" t="s">
        <v>256</v>
      </c>
      <c r="F23" s="41" t="s">
        <v>130</v>
      </c>
      <c r="G23" s="70">
        <v>4</v>
      </c>
      <c r="H23" s="34"/>
      <c r="I23" s="3"/>
      <c r="J23" s="3"/>
      <c r="K23" s="5"/>
      <c r="L23" s="3"/>
      <c r="M23" s="55"/>
      <c r="N23" s="56"/>
    </row>
    <row r="24" spans="2:14" ht="30">
      <c r="B24" s="9">
        <f t="shared" si="0"/>
        <v>17</v>
      </c>
      <c r="C24" s="38" t="s">
        <v>120</v>
      </c>
      <c r="D24" s="44" t="s">
        <v>133</v>
      </c>
      <c r="E24" s="41"/>
      <c r="F24" s="41" t="s">
        <v>131</v>
      </c>
      <c r="G24" s="70">
        <v>4</v>
      </c>
      <c r="H24" s="34"/>
      <c r="I24" s="3"/>
      <c r="J24" s="3"/>
      <c r="K24" s="5"/>
      <c r="L24" s="3"/>
      <c r="M24" s="55"/>
      <c r="N24" s="56"/>
    </row>
    <row r="25" spans="2:14" ht="60.75" customHeight="1">
      <c r="B25" s="9">
        <f t="shared" si="0"/>
        <v>18</v>
      </c>
      <c r="C25" s="40" t="s">
        <v>258</v>
      </c>
      <c r="D25" s="44" t="s">
        <v>133</v>
      </c>
      <c r="E25" s="3" t="s">
        <v>257</v>
      </c>
      <c r="F25" s="43" t="s">
        <v>132</v>
      </c>
      <c r="G25" s="70">
        <v>4</v>
      </c>
      <c r="H25" s="34"/>
      <c r="I25" s="3"/>
      <c r="J25" s="3"/>
      <c r="K25" s="5"/>
      <c r="L25" s="3"/>
      <c r="M25" s="55"/>
      <c r="N25" s="56"/>
    </row>
    <row r="26" spans="2:14" ht="47.25" customHeight="1" thickBot="1">
      <c r="B26" s="9">
        <f t="shared" si="0"/>
        <v>19</v>
      </c>
      <c r="C26" s="40" t="s">
        <v>260</v>
      </c>
      <c r="D26" s="44" t="s">
        <v>133</v>
      </c>
      <c r="E26" s="3" t="s">
        <v>259</v>
      </c>
      <c r="F26" s="43" t="s">
        <v>132</v>
      </c>
      <c r="G26" s="70">
        <v>4</v>
      </c>
      <c r="H26" s="35"/>
      <c r="I26" s="13"/>
      <c r="J26" s="13"/>
      <c r="K26" s="36"/>
      <c r="L26" s="13"/>
      <c r="M26" s="57"/>
      <c r="N26" s="58"/>
    </row>
    <row r="27" spans="2:14" ht="15.75" customHeight="1" thickBot="1">
      <c r="B27" s="89" t="s">
        <v>121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140"/>
      <c r="N27" s="1"/>
    </row>
    <row r="28" spans="2:14">
      <c r="B28" s="2"/>
    </row>
    <row r="29" spans="2:14">
      <c r="B29" s="2"/>
    </row>
  </sheetData>
  <mergeCells count="20">
    <mergeCell ref="K6:K7"/>
    <mergeCell ref="L6:L7"/>
    <mergeCell ref="M6:M7"/>
    <mergeCell ref="N6:N7"/>
    <mergeCell ref="L1:N1"/>
    <mergeCell ref="B2:N2"/>
    <mergeCell ref="B27:M27"/>
    <mergeCell ref="H6:H7"/>
    <mergeCell ref="I6:I7"/>
    <mergeCell ref="J6:J7"/>
    <mergeCell ref="B3:G3"/>
    <mergeCell ref="H3:N3"/>
    <mergeCell ref="B4:G5"/>
    <mergeCell ref="H4:N5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7" orientation="landscape" r:id="rId1"/>
  <headerFooter>
    <oddHeader>&amp;C&amp;P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ОП 1  ЛТ</vt:lpstr>
      <vt:lpstr>ОП 2  СТ</vt:lpstr>
      <vt:lpstr>ОП 3 потедма т-ка</vt:lpstr>
      <vt:lpstr>'ОП 3 потедма т-ка'!Print_Area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2023-09-07T10:25:18Z</dcterms:modified>
</cp:coreProperties>
</file>